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F470032D-1B7F-4939-BEDD-0C3212AEABE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Недвижимое" sheetId="1" r:id="rId1"/>
    <sheet name="Движимое" sheetId="2" r:id="rId2"/>
    <sheet name="особоценное" sheetId="4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7" i="2" l="1"/>
  <c r="E216" i="2"/>
  <c r="D216" i="2"/>
  <c r="C216" i="2"/>
  <c r="E187" i="2"/>
  <c r="E186" i="2"/>
  <c r="E185" i="2"/>
  <c r="D215" i="2"/>
  <c r="C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4" i="2"/>
  <c r="E183" i="2"/>
  <c r="E182" i="2"/>
  <c r="E181" i="2"/>
  <c r="E180" i="2"/>
  <c r="E179" i="2"/>
  <c r="E178" i="2"/>
  <c r="E177" i="2"/>
  <c r="E176" i="2"/>
  <c r="E71" i="2"/>
  <c r="D11" i="4"/>
  <c r="D217" i="2" s="1"/>
  <c r="C11" i="4"/>
  <c r="E9" i="4"/>
  <c r="E8" i="4"/>
  <c r="G13" i="1"/>
  <c r="F13" i="1"/>
  <c r="H10" i="1"/>
  <c r="H13" i="1" s="1"/>
  <c r="E175" i="2"/>
  <c r="E174" i="2"/>
  <c r="E173" i="2"/>
  <c r="E172" i="2"/>
  <c r="E171" i="2"/>
  <c r="E170" i="2"/>
  <c r="E169" i="2"/>
  <c r="E11" i="4" l="1"/>
  <c r="E217" i="2" s="1"/>
  <c r="E215" i="2"/>
</calcChain>
</file>

<file path=xl/sharedStrings.xml><?xml version="1.0" encoding="utf-8"?>
<sst xmlns="http://schemas.openxmlformats.org/spreadsheetml/2006/main" count="643" uniqueCount="213">
  <si>
    <t>Администрация городского поселения "Борзинское"</t>
  </si>
  <si>
    <t>Реестр муниципальной собственности</t>
  </si>
  <si>
    <t>Раздел 1</t>
  </si>
  <si>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</si>
  <si>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</si>
  <si>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</si>
  <si>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</si>
  <si>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площадь,протяженность и /или иные параметры, характеризующие физические свойства недвижимого имущества</t>
  </si>
  <si>
    <t>сведения о балансовой стоимости недвидимого имущества и начисленной амортизации (износе)</t>
  </si>
  <si>
    <t>сведения о кадастровой стоимости недвижимого имущества</t>
  </si>
  <si>
    <t>дата возникновения 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</si>
  <si>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</si>
  <si>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</si>
  <si>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</si>
  <si>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</si>
  <si>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балансовая стоимость</t>
  </si>
  <si>
    <t>износ</t>
  </si>
  <si>
    <t>остаточная стоимость</t>
  </si>
  <si>
    <t>Нежилое помещение, инвентарный № 1894, реестровый № 11506, кадастроый № 1894/ А1, А2, А3: 1001</t>
  </si>
  <si>
    <t>г.Борзя, ул.Савватеевская, 23</t>
  </si>
  <si>
    <t>75:04:160317:754</t>
  </si>
  <si>
    <t>755,3 кв.м.</t>
  </si>
  <si>
    <t> 15.04.2011</t>
  </si>
  <si>
    <t>передаточный акт (постановление№845)</t>
  </si>
  <si>
    <t>АГП "Борзинское"</t>
  </si>
  <si>
    <t xml:space="preserve">Нежилое помещение № 2, литер А, реестровый № 12820, кадастровый № 938/А:1002 </t>
  </si>
  <si>
    <t>г.Борзя, ул.Ленина, 51</t>
  </si>
  <si>
    <t>75:04:160316:310</t>
  </si>
  <si>
    <t>40,7 кв.м</t>
  </si>
  <si>
    <t>Гараж</t>
  </si>
  <si>
    <t>г.Борзя, ул. Савватеевская, 23</t>
  </si>
  <si>
    <t>75:04:160317:744</t>
  </si>
  <si>
    <t>52,2кв.м</t>
  </si>
  <si>
    <t>Нежилое здание- проходная</t>
  </si>
  <si>
    <t>75:04:160317:745</t>
  </si>
  <si>
    <t>13,3 кв.м</t>
  </si>
  <si>
    <t>Сооружение ограждение</t>
  </si>
  <si>
    <t>75:04:160317:823</t>
  </si>
  <si>
    <t>69,0 п.м</t>
  </si>
  <si>
    <t>нет</t>
  </si>
  <si>
    <t>Итого</t>
  </si>
  <si>
    <t>Начальник отдела                                                                                       Н. А. Титова</t>
  </si>
  <si>
    <t>Раздел 2</t>
  </si>
  <si>
    <t>№п/п</t>
  </si>
  <si>
    <t>наименовение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</si>
  <si>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</si>
  <si>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</si>
  <si>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</si>
  <si>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правообладетеле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</si>
  <si>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</si>
  <si>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балансовая</t>
  </si>
  <si>
    <t>остаточная</t>
  </si>
  <si>
    <t>МФУ Kyocera M2635DN принтер, копир, сканер, факс (бух адм)</t>
  </si>
  <si>
    <t>МУ "СМТС" Договор оперативного управления 2017г</t>
  </si>
  <si>
    <t xml:space="preserve">ГП "Борзинское" </t>
  </si>
  <si>
    <t>Сканер Canon-4299,00(админ)</t>
  </si>
  <si>
    <t>Компьютер в комплекте "новый"(админ)</t>
  </si>
  <si>
    <t>Принтер НРлазерный(админ)</t>
  </si>
  <si>
    <t>Монитор(админ)</t>
  </si>
  <si>
    <t>Компьютер в комплекте(админ)</t>
  </si>
  <si>
    <t>Системный блок Gigabyfe(админ)</t>
  </si>
  <si>
    <t>Ноутбук (админ)</t>
  </si>
  <si>
    <t>Системный блок</t>
  </si>
  <si>
    <t>Компьютер (админ)</t>
  </si>
  <si>
    <t>Компьютер(монитор АОС,систеный блок)(админ)</t>
  </si>
  <si>
    <t>Системный блок 2 (админ)</t>
  </si>
  <si>
    <t>Системный блок 3 (админ)</t>
  </si>
  <si>
    <t>Системный блок 4 (админ)</t>
  </si>
  <si>
    <t>Брошюровщик</t>
  </si>
  <si>
    <t>Сканер планшетный(админ)</t>
  </si>
  <si>
    <t>Принтер цветной(админ)</t>
  </si>
  <si>
    <t>Системный блок (админ)</t>
  </si>
  <si>
    <t>Принтер (админ)</t>
  </si>
  <si>
    <t>Монитор Samsung TFT(админ)</t>
  </si>
  <si>
    <t>Сканер (админ)</t>
  </si>
  <si>
    <t>Принтер НР(админ)</t>
  </si>
  <si>
    <t>МФУ Лазерное Куосера (админ)</t>
  </si>
  <si>
    <t>FAX PanasonicKX-FT(админ)</t>
  </si>
  <si>
    <t>Компьютер(монитор АОС,клавиатура,систеный блок)(админ)</t>
  </si>
  <si>
    <t>МФУ Лазерное Куосера 2030(админ)</t>
  </si>
  <si>
    <t>Зеркальная камера,диктофон(админ)</t>
  </si>
  <si>
    <t>Цифровой фотоаппарат(админ)</t>
  </si>
  <si>
    <t>Холодильник "Бирюса"10(админ)</t>
  </si>
  <si>
    <t>Компьютер в комплекте "новый"(монитор,сист.блок,клав-ра,сетевой фил,мышь)(админ)</t>
  </si>
  <si>
    <t>Принтер МФУ KUOCERA M2040DN</t>
  </si>
  <si>
    <t>Принтер МФУ KUOCERA TASKalfa 1800</t>
  </si>
  <si>
    <t>Процессор lntel Core i3-8100 3,6GHz</t>
  </si>
  <si>
    <t>Монитор АОС(админ)</t>
  </si>
  <si>
    <t>Автомобиль Патриот ВАЗ</t>
  </si>
  <si>
    <t>HP Лазерный принтер Laserjet P1102</t>
  </si>
  <si>
    <t>Стол книжка</t>
  </si>
  <si>
    <t>Профи+ШДО топ 22 Шкаф для документов Бук бавария*-3 открытый 800*400*1948</t>
  </si>
  <si>
    <t>Стелаж для бумаг СБП лев</t>
  </si>
  <si>
    <t>Стелаж для бумаг СБП прав</t>
  </si>
  <si>
    <t>Кондиционер WILLMARK</t>
  </si>
  <si>
    <t>Точки доступа для интернета</t>
  </si>
  <si>
    <t>Стол письменный(админ)</t>
  </si>
  <si>
    <t>Стелаж для бумаг переходный СБП(админ)</t>
  </si>
  <si>
    <t>Шкаф для одежды ШО миланорех3(админ)</t>
  </si>
  <si>
    <t>Стол компьютерный ск-06(админ)</t>
  </si>
  <si>
    <t>Кресло большое(админ)</t>
  </si>
  <si>
    <t>Шкаф-сейф(админ)</t>
  </si>
  <si>
    <t>Шкаф-пенал для одежды (админ)</t>
  </si>
  <si>
    <t>Атлант№2 большой для бумаг(админ)</t>
  </si>
  <si>
    <t>Шкаф Атлант-пенал большой(админ)</t>
  </si>
  <si>
    <t>Стелаж для бумаг (админ)</t>
  </si>
  <si>
    <t>Шкаф-пенал (админ)</t>
  </si>
  <si>
    <t>Стул С-11 черный(админ)</t>
  </si>
  <si>
    <t>Металлический шкаф (админ)</t>
  </si>
  <si>
    <t>Шкаф-пенал для документов(админ)</t>
  </si>
  <si>
    <t>Стойка для компьютера-3(админ)</t>
  </si>
  <si>
    <t>Шкаф для офиса "Модульная система Эрик"(админ)</t>
  </si>
  <si>
    <t>Стол компьютерный (админ)</t>
  </si>
  <si>
    <t>Шкаф для одежды двухдверный(админ)</t>
  </si>
  <si>
    <t>Стол журнальный ЖС(админ)</t>
  </si>
  <si>
    <t>Мягкая мебель "Ивушка"(диван+2кресла)(админ)</t>
  </si>
  <si>
    <t>Стол компьютерный 3(админ)</t>
  </si>
  <si>
    <t>Стол компьютерный ЭЛ-105(админ)</t>
  </si>
  <si>
    <t>Шкаф для бумаг(админ)</t>
  </si>
  <si>
    <t>Сейф кадры(админ)</t>
  </si>
  <si>
    <t>Кресло компьютерное(админ)</t>
  </si>
  <si>
    <t>Стол компьютерный СК(админ)</t>
  </si>
  <si>
    <t>Шкаф для одежды (админ)</t>
  </si>
  <si>
    <t>Шкаф КБ-023(админ)</t>
  </si>
  <si>
    <t>Шкаф "Соня2"(админ)</t>
  </si>
  <si>
    <t>Стол компьютерный СБ 501Н(админ)</t>
  </si>
  <si>
    <t>Стол письменныйЭл-105(админ)</t>
  </si>
  <si>
    <t>Шкаф для бумаг со стекл.дверями(админ)</t>
  </si>
  <si>
    <t>Металлическая мебель шкаф (админ)</t>
  </si>
  <si>
    <t>Стенка "Реал-Люкс"(шкаф для одежды+комод (админ)</t>
  </si>
  <si>
    <t>Сканер Canon(админ)</t>
  </si>
  <si>
    <t>Кресло "Престиж"(админ)</t>
  </si>
  <si>
    <t>Стелаж для бумаг открытый(админ)</t>
  </si>
  <si>
    <t>Кресло "Престж-1"(админ)</t>
  </si>
  <si>
    <t>Стелаж в комплекте(админ)</t>
  </si>
  <si>
    <t>Кресло руководителя(админ)</t>
  </si>
  <si>
    <t>Шкаф комб. со стекл.дверями(админ)</t>
  </si>
  <si>
    <t>Шкаф Атлант(админ)</t>
  </si>
  <si>
    <t>Стенка "Фаворит"модуль№8(шкаф для одежды+комод (админ)</t>
  </si>
  <si>
    <t>ПРОФИ+ШКС топ22 Шкаф комбинированный со стеклом(админ)</t>
  </si>
  <si>
    <t>Кресло Лидер</t>
  </si>
  <si>
    <t>Шкаф Груша</t>
  </si>
  <si>
    <t>Сплинт-система настенная MIDEA MSMA1A-09HRN</t>
  </si>
  <si>
    <t>ГЛАНАС</t>
  </si>
  <si>
    <t>Принтер МФУ лазерный</t>
  </si>
  <si>
    <t>Ноутбук</t>
  </si>
  <si>
    <t>Системный блок асрокс н 110м дс</t>
  </si>
  <si>
    <t>Принтер лазерный</t>
  </si>
  <si>
    <t>Системный блок асус н 81 м-к№1</t>
  </si>
  <si>
    <t>Ноутбук Fsus X553-XX669Т</t>
  </si>
  <si>
    <t>Принтер лазерный Kyocera Ecosys</t>
  </si>
  <si>
    <t>Принтер МФУ Brother DCP-1602R</t>
  </si>
  <si>
    <t>МФУ Лазерное Kyocera Ecosys</t>
  </si>
  <si>
    <t>Принтер</t>
  </si>
  <si>
    <t>Компьютер в комплекте</t>
  </si>
  <si>
    <t>ПК DEXP Atlas H181 Core i3-8100\8GB\SSD 120 GB\Win 10P</t>
  </si>
  <si>
    <t>ПК DEXP Atlas H181 Core i3-8100\8GB\240GB SSD\Win 10H</t>
  </si>
  <si>
    <t>Проектор DEXP DL-100</t>
  </si>
  <si>
    <t>Компьютер (ПК, монитор, мышь, клавиатура)</t>
  </si>
  <si>
    <t xml:space="preserve"> Компьютер (ПК, монитор, клавиатура, мышь)</t>
  </si>
  <si>
    <t>МУ "СМТС" покупка 2020 г.</t>
  </si>
  <si>
    <t>Компьютер в комплекте (жесткий диск, ПК, клавиатура, мышь беспроводная, монитор, колонки)</t>
  </si>
  <si>
    <t>МФУ HP LazerJet Pro 400 M428fdn</t>
  </si>
  <si>
    <t>МФУ Kyyosera ECOSYS M2540dn (принтер, копир,сканер,факс)</t>
  </si>
  <si>
    <t>Ноутбук Aser Aspire 3 (A315-42R552)</t>
  </si>
  <si>
    <t>Очиститель воздуха Xiaomi Air Purifler Pro, белый</t>
  </si>
  <si>
    <t>Узел учета тепловой энергии</t>
  </si>
  <si>
    <t>Начальник отдела                                                                                      Н. А. Титова</t>
  </si>
  <si>
    <t>внесен распор 95-р 16.03.2017</t>
  </si>
  <si>
    <t>внесен распор 436-р 12.09.2017</t>
  </si>
  <si>
    <t>Процессор в комплек(север платф,сев.память,контроллер,жест.диск)(админ)</t>
  </si>
  <si>
    <t>Стойка из ПВХ(админ)</t>
  </si>
  <si>
    <t>Сейф офисный Valberg FSM-165 TEL</t>
  </si>
  <si>
    <t>Наальник отдела                                                                                      Н. А. Титова</t>
  </si>
  <si>
    <t>Автомобиль ГАЗ3102</t>
  </si>
  <si>
    <t>Компютер в сборе (ПК, мышь, кабель, мнитор, клавиатура)</t>
  </si>
  <si>
    <t>Персональны компьютер DEXX Atlas H252 Ryzen</t>
  </si>
  <si>
    <t>Телевизор LED 40(101CV)DEXX F40F7000M/W</t>
  </si>
  <si>
    <t>Итого за счет учреждения</t>
  </si>
  <si>
    <t>Монитор DELL 23.8</t>
  </si>
  <si>
    <t>Сведения о муниципальном движимом имуществе    на 01.01.2023 г.                       Муниципальное учреждение "Служба МТО"</t>
  </si>
  <si>
    <t>Итого засчет бюджета</t>
  </si>
  <si>
    <t>Конвектор Ballu, 2шт.</t>
  </si>
  <si>
    <t>Тумба для бумаг</t>
  </si>
  <si>
    <t>ИБП Ippon Back 650 Euro (линейн)</t>
  </si>
  <si>
    <t>Сейф металлический</t>
  </si>
  <si>
    <t>Компютер в комплекте (монитор</t>
  </si>
  <si>
    <t>Бензокосилка</t>
  </si>
  <si>
    <t>Стол компьютерный угловой прав. Вишня-3</t>
  </si>
  <si>
    <t>Тумба с 4-мя ящиами Вишня-3</t>
  </si>
  <si>
    <t>Шкаф для документов открытый Вишня-3</t>
  </si>
  <si>
    <t>Стеллаж металлический 2 полки</t>
  </si>
  <si>
    <t>Шкаф комбинированный с дверцами</t>
  </si>
  <si>
    <t>Стеллаж металлический 4 полки,10шт.</t>
  </si>
  <si>
    <t xml:space="preserve">Стол компьютерный угловой прав. </t>
  </si>
  <si>
    <t xml:space="preserve">Стол компьютерный угловой лев. </t>
  </si>
  <si>
    <t>Тумба с 4-мя ящиками, 2шт.</t>
  </si>
  <si>
    <t>Шкаф комбинированный открытый</t>
  </si>
  <si>
    <t>Пенал для документов комбинированный Вишня-3</t>
  </si>
  <si>
    <t>Пенал для документов закрытый Вишня-3</t>
  </si>
  <si>
    <t>ПК DEXP Aguilon 0282</t>
  </si>
  <si>
    <t>Память DIMM DDR4</t>
  </si>
  <si>
    <t>ПК DEXP Atlas H371,4 шт.</t>
  </si>
  <si>
    <t>Монитор MSI 23.8,9шт.</t>
  </si>
  <si>
    <t>Память DIMM DDR3, 10шт.</t>
  </si>
  <si>
    <t>ПК DEXP Atlas H374,6 шт.</t>
  </si>
  <si>
    <t>Дизельная пушка Ресанта ТПД-3000</t>
  </si>
  <si>
    <t>Газовая пушка</t>
  </si>
  <si>
    <t>Комплект компьютер LG LCD 19 FLATRON</t>
  </si>
  <si>
    <t>Принтер HP Laser Jet P1005</t>
  </si>
  <si>
    <t>Сейф огнестойкий</t>
  </si>
  <si>
    <t>Сведения о муниципальном особо ценном движимом имуществе  на 01.01. 2023 г.             служба МТО</t>
  </si>
  <si>
    <t>Сведения о муниципальном недвижимом имуществе    на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</si>
</sst>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color rgb="FF343434"/>
      <name val="Times New Roman"/>
      <family val="1"/>
      <charset val="204"/>
    </font>
    <font>
      <b/>
      <sz val="9"/>
      <color rgb="FF343434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2" borderId="1" xfId="0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2" fontId="4" fillId="2" borderId="1" xfId="0" applyNumberFormat="1" applyFont="1" applyFill="1" applyBorder="1"/>
    <xf numFmtId="14" fontId="5" fillId="3" borderId="1" xfId="0" applyNumberFormat="1" applyFont="1" applyFill="1" applyBorder="1" applyAlignment="1">
      <alignment wrapText="1"/>
    </xf>
    <xf numFmtId="0" fontId="0" fillId="0" borderId="1" xfId="0" applyBorder="1"/>
    <xf numFmtId="14" fontId="5" fillId="0" borderId="1" xfId="0" applyNumberFormat="1" applyFont="1" applyBorder="1"/>
    <xf numFmtId="0" fontId="6" fillId="0" borderId="1" xfId="0" applyFont="1" applyBorder="1"/>
    <xf numFmtId="0" fontId="5" fillId="3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1" xfId="0" applyFont="1" applyBorder="1"/>
    <xf numFmtId="0" fontId="8" fillId="0" borderId="1" xfId="0" applyFont="1" applyBorder="1"/>
    <xf numFmtId="2" fontId="9" fillId="0" borderId="1" xfId="0" applyNumberFormat="1" applyFont="1" applyBorder="1"/>
    <xf numFmtId="2" fontId="8" fillId="0" borderId="1" xfId="0" applyNumberFormat="1" applyFont="1" applyBorder="1"/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2" fontId="4" fillId="4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" xfId="0" applyFont="1" applyBorder="1"/>
    <xf numFmtId="0" fontId="4" fillId="0" borderId="7" xfId="0" applyFont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2" fontId="4" fillId="5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/>
    <xf numFmtId="0" fontId="4" fillId="5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8" fillId="0" borderId="6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wrapText="1"/>
    </xf>
    <xf numFmtId="0" fontId="12" fillId="0" borderId="1" xfId="0" applyFont="1" applyBorder="1" applyAlignment="1">
      <alignment horizontal="left" vertical="top" wrapText="1"/>
    </xf>
    <xf numFmtId="2" fontId="12" fillId="4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/>
    <xf numFmtId="0" fontId="12" fillId="0" borderId="7" xfId="0" applyFont="1" applyBorder="1" applyAlignment="1">
      <alignment horizontal="left" vertical="top" wrapText="1"/>
    </xf>
    <xf numFmtId="2" fontId="8" fillId="5" borderId="1" xfId="0" applyNumberFormat="1" applyFont="1" applyFill="1" applyBorder="1"/>
    <xf numFmtId="0" fontId="8" fillId="5" borderId="1" xfId="0" applyFont="1" applyFill="1" applyBorder="1"/>
    <xf numFmtId="0" fontId="8" fillId="0" borderId="0" xfId="0" applyFont="1"/>
    <xf numFmtId="2" fontId="0" fillId="0" borderId="0" xfId="0" applyNumberFormat="1"/>
    <xf numFmtId="164" fontId="7" fillId="5" borderId="1" xfId="0" applyNumberFormat="1" applyFont="1" applyFill="1" applyBorder="1" applyAlignment="1">
      <alignment horizontal="right" vertical="top" wrapText="1"/>
    </xf>
    <xf numFmtId="164" fontId="7" fillId="4" borderId="1" xfId="0" applyNumberFormat="1" applyFont="1" applyFill="1" applyBorder="1" applyAlignment="1">
      <alignment horizontal="right" vertical="top" wrapText="1"/>
    </xf>
    <xf numFmtId="0" fontId="7" fillId="5" borderId="7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0" fillId="0" borderId="0" xfId="0" applyFont="1"/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0" xfId="0" applyFont="1"/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top"/>
    </xf>
    <xf numFmtId="0" fontId="8" fillId="0" borderId="8" xfId="0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workbookViewId="0">
      <selection activeCell="A5" sqref="A5:A7"/>
    </sheetView>
  </sheetViews>
  <sheetFormatPr defaultRowHeight="15" x14ac:dyDescent="0.25"/>
  <cols>
    <col min="6" max="6" width="12" customWidth="1"/>
    <col min="7" max="7" width="12.7109375" customWidth="1"/>
  </cols>
  <sheetData>
    <row r="1" spans="1:15" x14ac:dyDescent="0.2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5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5" x14ac:dyDescent="0.2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5" x14ac:dyDescent="0.25">
      <c r="A4" s="61" t="s">
        <v>212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5" x14ac:dyDescent="0.25">
      <c r="A5" s="63" t="s">
        <v>3</v>
      </c>
      <c r="B5" s="59" t="s">
        <v>4</v>
      </c>
      <c r="C5" s="59" t="s">
        <v>5</v>
      </c>
      <c r="D5" s="59" t="s">
        <v>6</v>
      </c>
      <c r="E5" s="59" t="s">
        <v>7</v>
      </c>
      <c r="F5" s="59" t="s">
        <v>8</v>
      </c>
      <c r="G5" s="59"/>
      <c r="H5" s="64"/>
      <c r="I5" s="59" t="s">
        <v>9</v>
      </c>
      <c r="J5" s="59" t="s">
        <v>10</v>
      </c>
      <c r="K5" s="59" t="s">
        <v>11</v>
      </c>
      <c r="L5" s="59" t="s">
        <v>12</v>
      </c>
      <c r="M5" s="59" t="s">
        <v>13</v>
      </c>
      <c r="N5" s="59" t="s">
        <v>14</v>
      </c>
    </row>
    <row r="6" spans="1:15" ht="33.75" x14ac:dyDescent="0.25">
      <c r="A6" s="63"/>
      <c r="B6" s="59"/>
      <c r="C6" s="59"/>
      <c r="D6" s="59"/>
      <c r="E6" s="59"/>
      <c r="F6" s="1" t="s">
        <v>15</v>
      </c>
      <c r="G6" s="1" t="s">
        <v>16</v>
      </c>
      <c r="H6" s="1" t="s">
        <v>17</v>
      </c>
      <c r="I6" s="60"/>
      <c r="J6" s="60"/>
      <c r="K6" s="60"/>
      <c r="L6" s="60"/>
      <c r="M6" s="60"/>
      <c r="N6" s="60"/>
    </row>
    <row r="7" spans="1:15" x14ac:dyDescent="0.25">
      <c r="A7" s="64"/>
      <c r="B7" s="64"/>
      <c r="C7" s="64"/>
      <c r="D7" s="64"/>
      <c r="E7" s="64"/>
      <c r="F7" s="1"/>
      <c r="G7" s="1"/>
      <c r="H7" s="1"/>
      <c r="I7" s="60"/>
      <c r="J7" s="60"/>
      <c r="K7" s="60"/>
      <c r="L7" s="60"/>
      <c r="M7" s="60"/>
      <c r="N7" s="60"/>
    </row>
    <row r="8" spans="1:15" ht="113.25" x14ac:dyDescent="0.25">
      <c r="A8" s="2">
        <v>1</v>
      </c>
      <c r="B8" s="3" t="s">
        <v>18</v>
      </c>
      <c r="C8" s="3" t="s">
        <v>19</v>
      </c>
      <c r="D8" s="4" t="s">
        <v>20</v>
      </c>
      <c r="E8" s="5" t="s">
        <v>21</v>
      </c>
      <c r="F8" s="6">
        <v>1228064</v>
      </c>
      <c r="G8" s="7">
        <v>1228064</v>
      </c>
      <c r="H8" s="7">
        <v>0</v>
      </c>
      <c r="I8" s="8">
        <v>5416233.6399999997</v>
      </c>
      <c r="J8" s="9" t="s">
        <v>22</v>
      </c>
      <c r="K8" s="3"/>
      <c r="L8" s="3" t="s">
        <v>23</v>
      </c>
      <c r="M8" s="10" t="s">
        <v>24</v>
      </c>
      <c r="N8" s="11"/>
      <c r="O8" s="41" t="s">
        <v>168</v>
      </c>
    </row>
    <row r="9" spans="1:15" ht="102" x14ac:dyDescent="0.25">
      <c r="A9" s="2">
        <v>2</v>
      </c>
      <c r="B9" s="3" t="s">
        <v>25</v>
      </c>
      <c r="C9" s="3" t="s">
        <v>26</v>
      </c>
      <c r="D9" s="12" t="s">
        <v>27</v>
      </c>
      <c r="E9" s="5" t="s">
        <v>28</v>
      </c>
      <c r="F9" s="6">
        <v>5022</v>
      </c>
      <c r="G9" s="7">
        <v>5022</v>
      </c>
      <c r="H9" s="13">
        <v>0</v>
      </c>
      <c r="I9" s="8">
        <v>1329784.19</v>
      </c>
      <c r="J9" s="14">
        <v>40875</v>
      </c>
      <c r="K9" s="3"/>
      <c r="L9" s="3" t="s">
        <v>23</v>
      </c>
      <c r="M9" s="10" t="s">
        <v>24</v>
      </c>
      <c r="N9" s="15"/>
      <c r="O9" s="41" t="s">
        <v>169</v>
      </c>
    </row>
    <row r="10" spans="1:15" ht="45.75" x14ac:dyDescent="0.25">
      <c r="A10" s="2">
        <v>3</v>
      </c>
      <c r="B10" s="3" t="s">
        <v>29</v>
      </c>
      <c r="C10" s="3" t="s">
        <v>30</v>
      </c>
      <c r="D10" s="8" t="s">
        <v>31</v>
      </c>
      <c r="E10" s="5" t="s">
        <v>32</v>
      </c>
      <c r="F10" s="6">
        <v>6842</v>
      </c>
      <c r="G10" s="6">
        <v>6842</v>
      </c>
      <c r="H10" s="13">
        <f>F10-G10</f>
        <v>0</v>
      </c>
      <c r="I10" s="9">
        <v>542389.13</v>
      </c>
      <c r="J10" s="16">
        <v>40648</v>
      </c>
      <c r="K10" s="3"/>
      <c r="L10" s="3" t="s">
        <v>23</v>
      </c>
      <c r="M10" s="10" t="s">
        <v>24</v>
      </c>
      <c r="N10" s="17"/>
    </row>
    <row r="11" spans="1:15" ht="45.75" x14ac:dyDescent="0.25">
      <c r="A11" s="2">
        <v>4</v>
      </c>
      <c r="B11" s="3" t="s">
        <v>33</v>
      </c>
      <c r="C11" s="3" t="s">
        <v>30</v>
      </c>
      <c r="D11" s="18" t="s">
        <v>34</v>
      </c>
      <c r="E11" s="5" t="s">
        <v>35</v>
      </c>
      <c r="F11" s="6">
        <v>4035</v>
      </c>
      <c r="G11" s="6">
        <v>4035</v>
      </c>
      <c r="H11" s="13">
        <v>0</v>
      </c>
      <c r="I11" s="9">
        <v>138460.18</v>
      </c>
      <c r="J11" s="16">
        <v>40648</v>
      </c>
      <c r="K11" s="3"/>
      <c r="L11" s="3" t="s">
        <v>23</v>
      </c>
      <c r="M11" s="10" t="s">
        <v>24</v>
      </c>
      <c r="N11" s="15"/>
    </row>
    <row r="12" spans="1:15" ht="45.75" x14ac:dyDescent="0.25">
      <c r="A12" s="2">
        <v>5</v>
      </c>
      <c r="B12" s="3" t="s">
        <v>36</v>
      </c>
      <c r="C12" s="3" t="s">
        <v>30</v>
      </c>
      <c r="D12" s="19" t="s">
        <v>37</v>
      </c>
      <c r="E12" s="5" t="s">
        <v>38</v>
      </c>
      <c r="F12" s="6">
        <v>6316</v>
      </c>
      <c r="G12" s="6">
        <v>6316</v>
      </c>
      <c r="H12" s="13">
        <v>0</v>
      </c>
      <c r="I12" s="20" t="s">
        <v>39</v>
      </c>
      <c r="J12" s="16">
        <v>40648</v>
      </c>
      <c r="K12" s="3"/>
      <c r="L12" s="3" t="s">
        <v>23</v>
      </c>
      <c r="M12" s="10" t="s">
        <v>24</v>
      </c>
      <c r="N12" s="15"/>
    </row>
    <row r="13" spans="1:15" x14ac:dyDescent="0.25">
      <c r="A13" s="15"/>
      <c r="B13" s="21" t="s">
        <v>40</v>
      </c>
      <c r="C13" s="21"/>
      <c r="D13" s="21"/>
      <c r="E13" s="21"/>
      <c r="F13" s="22">
        <f>SUM(F8:F12)</f>
        <v>1250279</v>
      </c>
      <c r="G13" s="22">
        <f>SUM(G8:G12)</f>
        <v>1250279</v>
      </c>
      <c r="H13" s="22">
        <f>SUM(H8:H12)</f>
        <v>0</v>
      </c>
      <c r="I13" s="23"/>
      <c r="J13" s="21"/>
      <c r="K13" s="21"/>
      <c r="L13" s="21"/>
      <c r="M13" s="15"/>
      <c r="N13" s="15"/>
    </row>
    <row r="15" spans="1:15" ht="15.75" x14ac:dyDescent="0.25">
      <c r="A15" s="65" t="s">
        <v>41</v>
      </c>
      <c r="B15" s="65"/>
      <c r="C15" s="65"/>
      <c r="D15" s="65"/>
      <c r="E15" s="65"/>
      <c r="F15" s="65"/>
      <c r="G15" s="65"/>
      <c r="H15" s="65"/>
      <c r="I15" s="62"/>
      <c r="J15" s="62"/>
      <c r="K15" s="62"/>
      <c r="L15" s="62"/>
    </row>
  </sheetData>
  <mergeCells count="17">
    <mergeCell ref="A15:L15"/>
    <mergeCell ref="I5:I7"/>
    <mergeCell ref="J5:J7"/>
    <mergeCell ref="K5:K7"/>
    <mergeCell ref="L5:L7"/>
    <mergeCell ref="M5:M7"/>
    <mergeCell ref="N5:N7"/>
    <mergeCell ref="A1:L1"/>
    <mergeCell ref="A2:L2"/>
    <mergeCell ref="A3:L3"/>
    <mergeCell ref="A4:L4"/>
    <mergeCell ref="A5:A7"/>
    <mergeCell ref="B5:B7"/>
    <mergeCell ref="C5:C7"/>
    <mergeCell ref="D5:D7"/>
    <mergeCell ref="E5:E7"/>
    <mergeCell ref="F5:H5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0"/>
  <sheetViews>
    <sheetView topLeftCell="A189" workbookViewId="0">
      <selection activeCell="A8" sqref="A8:A217"/>
    </sheetView>
  </sheetViews>
  <sheetFormatPr defaultRowHeight="15" x14ac:dyDescent="0.25"/>
  <cols>
    <col min="1" max="1" width="4.7109375" customWidth="1"/>
    <col min="2" max="2" width="24.140625" customWidth="1"/>
    <col min="3" max="3" width="11.28515625" bestFit="1" customWidth="1"/>
    <col min="4" max="4" width="12.140625" customWidth="1"/>
    <col min="5" max="5" width="10" bestFit="1" customWidth="1"/>
    <col min="7" max="7" width="19.85546875" customWidth="1"/>
    <col min="8" max="8" width="17.28515625" customWidth="1"/>
  </cols>
  <sheetData>
    <row r="1" spans="1:9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x14ac:dyDescent="0.25">
      <c r="A2" s="70" t="s">
        <v>1</v>
      </c>
      <c r="B2" s="70"/>
      <c r="C2" s="70"/>
      <c r="D2" s="70"/>
      <c r="E2" s="70"/>
      <c r="F2" s="70"/>
      <c r="G2" s="70"/>
      <c r="H2" s="70"/>
      <c r="I2" s="70"/>
    </row>
    <row r="3" spans="1:9" x14ac:dyDescent="0.25">
      <c r="A3" s="70" t="s">
        <v>42</v>
      </c>
      <c r="B3" s="70"/>
      <c r="C3" s="70"/>
      <c r="D3" s="70"/>
      <c r="E3" s="70"/>
      <c r="F3" s="70"/>
      <c r="G3" s="70"/>
      <c r="H3" s="70"/>
      <c r="I3" s="70"/>
    </row>
    <row r="4" spans="1:9" ht="15.75" thickBot="1" x14ac:dyDescent="0.3">
      <c r="A4" s="70" t="s">
        <v>180</v>
      </c>
      <c r="B4" s="70"/>
      <c r="C4" s="70"/>
      <c r="D4" s="70"/>
      <c r="E4" s="70"/>
      <c r="F4" s="70"/>
      <c r="G4" s="70"/>
      <c r="H4" s="70"/>
      <c r="I4" s="70"/>
    </row>
    <row r="5" spans="1:9" x14ac:dyDescent="0.25">
      <c r="A5" s="71" t="s">
        <v>43</v>
      </c>
      <c r="B5" s="74" t="s">
        <v>44</v>
      </c>
      <c r="C5" s="77" t="s">
        <v>45</v>
      </c>
      <c r="D5" s="77"/>
      <c r="E5" s="77"/>
      <c r="F5" s="66" t="s">
        <v>46</v>
      </c>
      <c r="G5" s="66" t="s">
        <v>47</v>
      </c>
      <c r="H5" s="66" t="s">
        <v>48</v>
      </c>
      <c r="I5" s="66" t="s">
        <v>49</v>
      </c>
    </row>
    <row r="6" spans="1:9" x14ac:dyDescent="0.25">
      <c r="A6" s="72"/>
      <c r="B6" s="75"/>
      <c r="C6" s="24"/>
      <c r="D6" s="24"/>
      <c r="E6" s="24"/>
      <c r="F6" s="67"/>
      <c r="G6" s="67"/>
      <c r="H6" s="67"/>
      <c r="I6" s="67"/>
    </row>
    <row r="7" spans="1:9" x14ac:dyDescent="0.25">
      <c r="A7" s="73"/>
      <c r="B7" s="76"/>
      <c r="C7" s="25" t="s">
        <v>50</v>
      </c>
      <c r="D7" s="25" t="s">
        <v>16</v>
      </c>
      <c r="E7" s="25" t="s">
        <v>51</v>
      </c>
      <c r="F7" s="78"/>
      <c r="G7" s="78"/>
      <c r="H7" s="78"/>
      <c r="I7" s="68"/>
    </row>
    <row r="8" spans="1:9" ht="39" customHeight="1" x14ac:dyDescent="0.25">
      <c r="A8" s="3">
        <v>1</v>
      </c>
      <c r="B8" s="26" t="s">
        <v>52</v>
      </c>
      <c r="C8" s="27">
        <v>23950</v>
      </c>
      <c r="D8" s="27">
        <v>23950</v>
      </c>
      <c r="E8" s="28">
        <v>0</v>
      </c>
      <c r="F8" s="29"/>
      <c r="G8" s="3" t="s">
        <v>53</v>
      </c>
      <c r="H8" s="3" t="s">
        <v>54</v>
      </c>
      <c r="I8" s="3"/>
    </row>
    <row r="9" spans="1:9" ht="41.25" customHeight="1" x14ac:dyDescent="0.25">
      <c r="A9" s="3">
        <v>2</v>
      </c>
      <c r="B9" s="26" t="s">
        <v>55</v>
      </c>
      <c r="C9" s="27">
        <v>4299</v>
      </c>
      <c r="D9" s="27">
        <v>4299</v>
      </c>
      <c r="E9" s="28">
        <v>0</v>
      </c>
      <c r="F9" s="29"/>
      <c r="G9" s="3" t="s">
        <v>53</v>
      </c>
      <c r="H9" s="3" t="s">
        <v>54</v>
      </c>
      <c r="I9" s="3"/>
    </row>
    <row r="10" spans="1:9" ht="41.25" customHeight="1" x14ac:dyDescent="0.25">
      <c r="A10" s="3">
        <v>3</v>
      </c>
      <c r="B10" s="26" t="s">
        <v>56</v>
      </c>
      <c r="C10" s="27">
        <v>30545.599999999999</v>
      </c>
      <c r="D10" s="27">
        <v>30545.599999999999</v>
      </c>
      <c r="E10" s="28">
        <v>0</v>
      </c>
      <c r="F10" s="29"/>
      <c r="G10" s="3" t="s">
        <v>53</v>
      </c>
      <c r="H10" s="3" t="s">
        <v>54</v>
      </c>
      <c r="I10" s="3"/>
    </row>
    <row r="11" spans="1:9" ht="33.75" customHeight="1" x14ac:dyDescent="0.25">
      <c r="A11" s="3">
        <v>4</v>
      </c>
      <c r="B11" s="26" t="s">
        <v>58</v>
      </c>
      <c r="C11" s="27">
        <v>8280</v>
      </c>
      <c r="D11" s="27">
        <v>8280</v>
      </c>
      <c r="E11" s="28">
        <v>0</v>
      </c>
      <c r="F11" s="29"/>
      <c r="G11" s="3" t="s">
        <v>53</v>
      </c>
      <c r="H11" s="3" t="s">
        <v>54</v>
      </c>
      <c r="I11" s="3"/>
    </row>
    <row r="12" spans="1:9" ht="33" customHeight="1" x14ac:dyDescent="0.25">
      <c r="A12" s="3">
        <v>5</v>
      </c>
      <c r="B12" s="26" t="s">
        <v>60</v>
      </c>
      <c r="C12" s="27">
        <v>27000</v>
      </c>
      <c r="D12" s="27">
        <v>27000</v>
      </c>
      <c r="E12" s="28">
        <v>0</v>
      </c>
      <c r="F12" s="29"/>
      <c r="G12" s="3" t="s">
        <v>53</v>
      </c>
      <c r="H12" s="3" t="s">
        <v>54</v>
      </c>
      <c r="I12" s="3"/>
    </row>
    <row r="13" spans="1:9" ht="30" customHeight="1" x14ac:dyDescent="0.25">
      <c r="A13" s="3">
        <v>6</v>
      </c>
      <c r="B13" s="26" t="s">
        <v>58</v>
      </c>
      <c r="C13" s="27">
        <v>6300</v>
      </c>
      <c r="D13" s="27">
        <v>6300</v>
      </c>
      <c r="E13" s="28">
        <v>0</v>
      </c>
      <c r="F13" s="29"/>
      <c r="G13" s="3" t="s">
        <v>53</v>
      </c>
      <c r="H13" s="3" t="s">
        <v>54</v>
      </c>
      <c r="I13" s="3"/>
    </row>
    <row r="14" spans="1:9" ht="33" customHeight="1" x14ac:dyDescent="0.25">
      <c r="A14" s="3">
        <v>7</v>
      </c>
      <c r="B14" s="26" t="s">
        <v>57</v>
      </c>
      <c r="C14" s="27">
        <v>10810</v>
      </c>
      <c r="D14" s="27">
        <v>10810</v>
      </c>
      <c r="E14" s="28">
        <v>0</v>
      </c>
      <c r="F14" s="29"/>
      <c r="G14" s="3" t="s">
        <v>53</v>
      </c>
      <c r="H14" s="3" t="s">
        <v>54</v>
      </c>
      <c r="I14" s="3"/>
    </row>
    <row r="15" spans="1:9" ht="27.75" customHeight="1" x14ac:dyDescent="0.25">
      <c r="A15" s="3">
        <v>8</v>
      </c>
      <c r="B15" s="26" t="s">
        <v>58</v>
      </c>
      <c r="C15" s="27">
        <v>8280</v>
      </c>
      <c r="D15" s="27">
        <v>8280</v>
      </c>
      <c r="E15" s="28">
        <v>0</v>
      </c>
      <c r="F15" s="29"/>
      <c r="G15" s="3" t="s">
        <v>53</v>
      </c>
      <c r="H15" s="3" t="s">
        <v>54</v>
      </c>
      <c r="I15" s="3"/>
    </row>
    <row r="16" spans="1:9" ht="24" customHeight="1" x14ac:dyDescent="0.25">
      <c r="A16" s="3">
        <v>9</v>
      </c>
      <c r="B16" s="26" t="s">
        <v>62</v>
      </c>
      <c r="C16" s="27">
        <v>15179.2</v>
      </c>
      <c r="D16" s="27">
        <v>15179.2</v>
      </c>
      <c r="E16" s="28">
        <v>0</v>
      </c>
      <c r="F16" s="29"/>
      <c r="G16" s="3" t="s">
        <v>53</v>
      </c>
      <c r="H16" s="3" t="s">
        <v>54</v>
      </c>
      <c r="I16" s="3"/>
    </row>
    <row r="17" spans="1:9" ht="27.75" customHeight="1" x14ac:dyDescent="0.25">
      <c r="A17" s="3">
        <v>10</v>
      </c>
      <c r="B17" s="26" t="s">
        <v>63</v>
      </c>
      <c r="C17" s="27">
        <v>16500</v>
      </c>
      <c r="D17" s="27">
        <v>16500</v>
      </c>
      <c r="E17" s="28">
        <v>0</v>
      </c>
      <c r="F17" s="29"/>
      <c r="G17" s="3" t="s">
        <v>53</v>
      </c>
      <c r="H17" s="3" t="s">
        <v>54</v>
      </c>
      <c r="I17" s="3"/>
    </row>
    <row r="18" spans="1:9" ht="29.25" customHeight="1" x14ac:dyDescent="0.25">
      <c r="A18" s="3">
        <v>11</v>
      </c>
      <c r="B18" s="26" t="s">
        <v>61</v>
      </c>
      <c r="C18" s="27">
        <v>25100</v>
      </c>
      <c r="D18" s="27">
        <v>25100</v>
      </c>
      <c r="E18" s="28">
        <v>0</v>
      </c>
      <c r="F18" s="29"/>
      <c r="G18" s="3" t="s">
        <v>53</v>
      </c>
      <c r="H18" s="3" t="s">
        <v>54</v>
      </c>
      <c r="I18" s="3"/>
    </row>
    <row r="19" spans="1:9" ht="33.75" customHeight="1" x14ac:dyDescent="0.25">
      <c r="A19" s="3">
        <v>12</v>
      </c>
      <c r="B19" s="26" t="s">
        <v>64</v>
      </c>
      <c r="C19" s="27">
        <v>31000</v>
      </c>
      <c r="D19" s="27">
        <v>31000</v>
      </c>
      <c r="E19" s="28">
        <v>0</v>
      </c>
      <c r="F19" s="29"/>
      <c r="G19" s="3" t="s">
        <v>53</v>
      </c>
      <c r="H19" s="3" t="s">
        <v>54</v>
      </c>
      <c r="I19" s="3"/>
    </row>
    <row r="20" spans="1:9" ht="45" customHeight="1" x14ac:dyDescent="0.25">
      <c r="A20" s="3">
        <v>13</v>
      </c>
      <c r="B20" s="26" t="s">
        <v>65</v>
      </c>
      <c r="C20" s="27">
        <v>20530</v>
      </c>
      <c r="D20" s="27">
        <v>20530</v>
      </c>
      <c r="E20" s="28">
        <v>0</v>
      </c>
      <c r="F20" s="29"/>
      <c r="G20" s="3" t="s">
        <v>53</v>
      </c>
      <c r="H20" s="3" t="s">
        <v>54</v>
      </c>
      <c r="I20" s="3"/>
    </row>
    <row r="21" spans="1:9" ht="40.5" customHeight="1" x14ac:dyDescent="0.25">
      <c r="A21" s="3">
        <v>14</v>
      </c>
      <c r="B21" s="26" t="s">
        <v>66</v>
      </c>
      <c r="C21" s="27">
        <v>16405</v>
      </c>
      <c r="D21" s="27">
        <v>16405</v>
      </c>
      <c r="E21" s="28">
        <v>0</v>
      </c>
      <c r="F21" s="29"/>
      <c r="G21" s="3" t="s">
        <v>53</v>
      </c>
      <c r="H21" s="3" t="s">
        <v>54</v>
      </c>
      <c r="I21" s="3"/>
    </row>
    <row r="22" spans="1:9" ht="36.75" customHeight="1" x14ac:dyDescent="0.25">
      <c r="A22" s="3">
        <v>15</v>
      </c>
      <c r="B22" s="26" t="s">
        <v>67</v>
      </c>
      <c r="C22" s="27">
        <v>20155</v>
      </c>
      <c r="D22" s="27">
        <v>20155</v>
      </c>
      <c r="E22" s="28">
        <v>0</v>
      </c>
      <c r="F22" s="29"/>
      <c r="G22" s="3" t="s">
        <v>53</v>
      </c>
      <c r="H22" s="3" t="s">
        <v>54</v>
      </c>
      <c r="I22" s="3"/>
    </row>
    <row r="23" spans="1:9" ht="36.75" customHeight="1" x14ac:dyDescent="0.25">
      <c r="A23" s="3">
        <v>16</v>
      </c>
      <c r="B23" s="26" t="s">
        <v>68</v>
      </c>
      <c r="C23" s="27">
        <v>4130</v>
      </c>
      <c r="D23" s="27">
        <v>4130</v>
      </c>
      <c r="E23" s="28">
        <v>0</v>
      </c>
      <c r="F23" s="29"/>
      <c r="G23" s="3" t="s">
        <v>53</v>
      </c>
      <c r="H23" s="3" t="s">
        <v>54</v>
      </c>
      <c r="I23" s="3"/>
    </row>
    <row r="24" spans="1:9" ht="40.5" customHeight="1" x14ac:dyDescent="0.25">
      <c r="A24" s="3">
        <v>17</v>
      </c>
      <c r="B24" s="26" t="s">
        <v>69</v>
      </c>
      <c r="C24" s="27">
        <v>3400</v>
      </c>
      <c r="D24" s="27">
        <v>3400</v>
      </c>
      <c r="E24" s="28">
        <v>0</v>
      </c>
      <c r="F24" s="29"/>
      <c r="G24" s="3" t="s">
        <v>53</v>
      </c>
      <c r="H24" s="3" t="s">
        <v>54</v>
      </c>
      <c r="I24" s="3"/>
    </row>
    <row r="25" spans="1:9" ht="33.75" customHeight="1" x14ac:dyDescent="0.25">
      <c r="A25" s="3">
        <v>18</v>
      </c>
      <c r="B25" s="26" t="s">
        <v>70</v>
      </c>
      <c r="C25" s="27">
        <v>7900</v>
      </c>
      <c r="D25" s="27">
        <v>7900</v>
      </c>
      <c r="E25" s="28">
        <v>0</v>
      </c>
      <c r="F25" s="29"/>
      <c r="G25" s="3" t="s">
        <v>53</v>
      </c>
      <c r="H25" s="3" t="s">
        <v>54</v>
      </c>
      <c r="I25" s="3"/>
    </row>
    <row r="26" spans="1:9" ht="42" customHeight="1" x14ac:dyDescent="0.25">
      <c r="A26" s="3">
        <v>19</v>
      </c>
      <c r="B26" s="26" t="s">
        <v>71</v>
      </c>
      <c r="C26" s="27">
        <v>17511.2</v>
      </c>
      <c r="D26" s="27">
        <v>17511.2</v>
      </c>
      <c r="E26" s="28">
        <v>0</v>
      </c>
      <c r="F26" s="29"/>
      <c r="G26" s="3" t="s">
        <v>53</v>
      </c>
      <c r="H26" s="3" t="s">
        <v>54</v>
      </c>
      <c r="I26" s="3"/>
    </row>
    <row r="27" spans="1:9" ht="38.25" customHeight="1" x14ac:dyDescent="0.25">
      <c r="A27" s="3">
        <v>20</v>
      </c>
      <c r="B27" s="26" t="s">
        <v>71</v>
      </c>
      <c r="C27" s="27">
        <v>27000</v>
      </c>
      <c r="D27" s="27">
        <v>27000</v>
      </c>
      <c r="E27" s="28">
        <v>0</v>
      </c>
      <c r="F27" s="29"/>
      <c r="G27" s="3" t="s">
        <v>53</v>
      </c>
      <c r="H27" s="3" t="s">
        <v>54</v>
      </c>
      <c r="I27" s="3"/>
    </row>
    <row r="28" spans="1:9" ht="37.5" customHeight="1" x14ac:dyDescent="0.25">
      <c r="A28" s="3">
        <v>21</v>
      </c>
      <c r="B28" s="26" t="s">
        <v>73</v>
      </c>
      <c r="C28" s="27">
        <v>7680</v>
      </c>
      <c r="D28" s="27">
        <v>7680</v>
      </c>
      <c r="E28" s="28">
        <v>0</v>
      </c>
      <c r="F28" s="29"/>
      <c r="G28" s="3" t="s">
        <v>53</v>
      </c>
      <c r="H28" s="3" t="s">
        <v>54</v>
      </c>
      <c r="I28" s="3"/>
    </row>
    <row r="29" spans="1:9" ht="35.25" customHeight="1" x14ac:dyDescent="0.25">
      <c r="A29" s="3">
        <v>22</v>
      </c>
      <c r="B29" s="26" t="s">
        <v>74</v>
      </c>
      <c r="C29" s="27">
        <v>3500</v>
      </c>
      <c r="D29" s="27">
        <v>3500</v>
      </c>
      <c r="E29" s="28">
        <v>0</v>
      </c>
      <c r="F29" s="29"/>
      <c r="G29" s="3" t="s">
        <v>53</v>
      </c>
      <c r="H29" s="3" t="s">
        <v>54</v>
      </c>
      <c r="I29" s="3"/>
    </row>
    <row r="30" spans="1:9" ht="36" customHeight="1" x14ac:dyDescent="0.25">
      <c r="A30" s="3">
        <v>23</v>
      </c>
      <c r="B30" s="26" t="s">
        <v>58</v>
      </c>
      <c r="C30" s="27">
        <v>6450</v>
      </c>
      <c r="D30" s="27">
        <v>6450</v>
      </c>
      <c r="E30" s="28">
        <v>0</v>
      </c>
      <c r="F30" s="29"/>
      <c r="G30" s="3" t="s">
        <v>53</v>
      </c>
      <c r="H30" s="3" t="s">
        <v>54</v>
      </c>
      <c r="I30" s="3"/>
    </row>
    <row r="31" spans="1:9" ht="33.75" customHeight="1" x14ac:dyDescent="0.25">
      <c r="A31" s="3">
        <v>24</v>
      </c>
      <c r="B31" s="26" t="s">
        <v>75</v>
      </c>
      <c r="C31" s="27">
        <v>4650</v>
      </c>
      <c r="D31" s="27">
        <v>4650</v>
      </c>
      <c r="E31" s="28">
        <v>0</v>
      </c>
      <c r="F31" s="29"/>
      <c r="G31" s="3" t="s">
        <v>53</v>
      </c>
      <c r="H31" s="3" t="s">
        <v>54</v>
      </c>
      <c r="I31" s="3"/>
    </row>
    <row r="32" spans="1:9" ht="36.75" customHeight="1" x14ac:dyDescent="0.25">
      <c r="A32" s="3">
        <v>25</v>
      </c>
      <c r="B32" s="26" t="s">
        <v>59</v>
      </c>
      <c r="C32" s="27">
        <v>26946.14</v>
      </c>
      <c r="D32" s="27">
        <v>26946.14</v>
      </c>
      <c r="E32" s="28">
        <v>0</v>
      </c>
      <c r="F32" s="29"/>
      <c r="G32" s="3" t="s">
        <v>53</v>
      </c>
      <c r="H32" s="3" t="s">
        <v>54</v>
      </c>
      <c r="I32" s="3"/>
    </row>
    <row r="33" spans="1:9" ht="38.25" customHeight="1" x14ac:dyDescent="0.25">
      <c r="A33" s="3">
        <v>26</v>
      </c>
      <c r="B33" s="26" t="s">
        <v>72</v>
      </c>
      <c r="C33" s="27">
        <v>8607.2000000000007</v>
      </c>
      <c r="D33" s="27">
        <v>8607.2000000000007</v>
      </c>
      <c r="E33" s="28">
        <v>0</v>
      </c>
      <c r="F33" s="29"/>
      <c r="G33" s="3" t="s">
        <v>53</v>
      </c>
      <c r="H33" s="3" t="s">
        <v>54</v>
      </c>
      <c r="I33" s="3"/>
    </row>
    <row r="34" spans="1:9" ht="36.75" customHeight="1" x14ac:dyDescent="0.25">
      <c r="A34" s="3">
        <v>27</v>
      </c>
      <c r="B34" s="26" t="s">
        <v>64</v>
      </c>
      <c r="C34" s="27">
        <v>18500</v>
      </c>
      <c r="D34" s="27">
        <v>18500</v>
      </c>
      <c r="E34" s="28">
        <v>0</v>
      </c>
      <c r="F34" s="29"/>
      <c r="G34" s="3" t="s">
        <v>53</v>
      </c>
      <c r="H34" s="3" t="s">
        <v>54</v>
      </c>
      <c r="I34" s="3"/>
    </row>
    <row r="35" spans="1:9" ht="35.25" customHeight="1" x14ac:dyDescent="0.25">
      <c r="A35" s="3">
        <v>28</v>
      </c>
      <c r="B35" s="26" t="s">
        <v>76</v>
      </c>
      <c r="C35" s="27">
        <v>19600</v>
      </c>
      <c r="D35" s="27">
        <v>19600</v>
      </c>
      <c r="E35" s="28">
        <v>0</v>
      </c>
      <c r="F35" s="29"/>
      <c r="G35" s="3" t="s">
        <v>53</v>
      </c>
      <c r="H35" s="3" t="s">
        <v>54</v>
      </c>
      <c r="I35" s="3"/>
    </row>
    <row r="36" spans="1:9" ht="36.75" customHeight="1" x14ac:dyDescent="0.25">
      <c r="A36" s="3">
        <v>29</v>
      </c>
      <c r="B36" s="26" t="s">
        <v>58</v>
      </c>
      <c r="C36" s="27">
        <v>6300</v>
      </c>
      <c r="D36" s="27">
        <v>6300</v>
      </c>
      <c r="E36" s="28">
        <v>0</v>
      </c>
      <c r="F36" s="29"/>
      <c r="G36" s="3" t="s">
        <v>53</v>
      </c>
      <c r="H36" s="3" t="s">
        <v>54</v>
      </c>
      <c r="I36" s="3"/>
    </row>
    <row r="37" spans="1:9" ht="33.75" customHeight="1" x14ac:dyDescent="0.25">
      <c r="A37" s="3">
        <v>30</v>
      </c>
      <c r="B37" s="26" t="s">
        <v>57</v>
      </c>
      <c r="C37" s="27">
        <v>10810</v>
      </c>
      <c r="D37" s="27">
        <v>10810</v>
      </c>
      <c r="E37" s="28">
        <v>0</v>
      </c>
      <c r="F37" s="29"/>
      <c r="G37" s="3" t="s">
        <v>53</v>
      </c>
      <c r="H37" s="3" t="s">
        <v>54</v>
      </c>
      <c r="I37" s="3"/>
    </row>
    <row r="38" spans="1:9" ht="34.5" customHeight="1" x14ac:dyDescent="0.25">
      <c r="A38" s="3">
        <v>31</v>
      </c>
      <c r="B38" s="26" t="s">
        <v>59</v>
      </c>
      <c r="C38" s="27">
        <v>28105</v>
      </c>
      <c r="D38" s="27">
        <v>28105</v>
      </c>
      <c r="E38" s="28">
        <v>0</v>
      </c>
      <c r="F38" s="29"/>
      <c r="G38" s="3" t="s">
        <v>53</v>
      </c>
      <c r="H38" s="3" t="s">
        <v>54</v>
      </c>
      <c r="I38" s="3"/>
    </row>
    <row r="39" spans="1:9" ht="36" customHeight="1" x14ac:dyDescent="0.25">
      <c r="A39" s="3">
        <v>32</v>
      </c>
      <c r="B39" s="26" t="s">
        <v>77</v>
      </c>
      <c r="C39" s="27">
        <v>16524</v>
      </c>
      <c r="D39" s="27">
        <v>16524</v>
      </c>
      <c r="E39" s="28">
        <v>0</v>
      </c>
      <c r="F39" s="29"/>
      <c r="G39" s="3" t="s">
        <v>53</v>
      </c>
      <c r="H39" s="3" t="s">
        <v>54</v>
      </c>
      <c r="I39" s="3"/>
    </row>
    <row r="40" spans="1:9" ht="36" customHeight="1" x14ac:dyDescent="0.25">
      <c r="A40" s="3">
        <v>33</v>
      </c>
      <c r="B40" s="26" t="s">
        <v>56</v>
      </c>
      <c r="C40" s="27">
        <v>30545</v>
      </c>
      <c r="D40" s="27">
        <v>30545</v>
      </c>
      <c r="E40" s="28">
        <v>0</v>
      </c>
      <c r="F40" s="29"/>
      <c r="G40" s="3" t="s">
        <v>53</v>
      </c>
      <c r="H40" s="3" t="s">
        <v>54</v>
      </c>
      <c r="I40" s="3"/>
    </row>
    <row r="41" spans="1:9" ht="39.75" customHeight="1" x14ac:dyDescent="0.25">
      <c r="A41" s="3">
        <v>34</v>
      </c>
      <c r="B41" s="26" t="s">
        <v>72</v>
      </c>
      <c r="C41" s="27">
        <v>7890</v>
      </c>
      <c r="D41" s="27">
        <v>7890</v>
      </c>
      <c r="E41" s="28">
        <v>0</v>
      </c>
      <c r="F41" s="29"/>
      <c r="G41" s="3" t="s">
        <v>53</v>
      </c>
      <c r="H41" s="3" t="s">
        <v>54</v>
      </c>
      <c r="I41" s="3"/>
    </row>
    <row r="42" spans="1:9" ht="38.25" customHeight="1" x14ac:dyDescent="0.25">
      <c r="A42" s="3">
        <v>35</v>
      </c>
      <c r="B42" s="26" t="s">
        <v>78</v>
      </c>
      <c r="C42" s="27">
        <v>22730</v>
      </c>
      <c r="D42" s="27">
        <v>22730</v>
      </c>
      <c r="E42" s="28">
        <v>0</v>
      </c>
      <c r="F42" s="29"/>
      <c r="G42" s="3" t="s">
        <v>53</v>
      </c>
      <c r="H42" s="3" t="s">
        <v>54</v>
      </c>
      <c r="I42" s="3"/>
    </row>
    <row r="43" spans="1:9" ht="41.25" customHeight="1" x14ac:dyDescent="0.25">
      <c r="A43" s="3">
        <v>36</v>
      </c>
      <c r="B43" s="26" t="s">
        <v>79</v>
      </c>
      <c r="C43" s="27">
        <v>19600</v>
      </c>
      <c r="D43" s="27">
        <v>19600</v>
      </c>
      <c r="E43" s="28">
        <v>0</v>
      </c>
      <c r="F43" s="29"/>
      <c r="G43" s="3" t="s">
        <v>53</v>
      </c>
      <c r="H43" s="3" t="s">
        <v>54</v>
      </c>
      <c r="I43" s="3"/>
    </row>
    <row r="44" spans="1:9" ht="41.25" customHeight="1" x14ac:dyDescent="0.25">
      <c r="A44" s="3">
        <v>37</v>
      </c>
      <c r="B44" s="26" t="s">
        <v>71</v>
      </c>
      <c r="C44" s="27">
        <v>23700</v>
      </c>
      <c r="D44" s="27">
        <v>23700</v>
      </c>
      <c r="E44" s="28">
        <v>0</v>
      </c>
      <c r="F44" s="29"/>
      <c r="G44" s="3" t="s">
        <v>53</v>
      </c>
      <c r="H44" s="3" t="s">
        <v>54</v>
      </c>
      <c r="I44" s="3"/>
    </row>
    <row r="45" spans="1:9" ht="39" customHeight="1" x14ac:dyDescent="0.25">
      <c r="A45" s="3">
        <v>38</v>
      </c>
      <c r="B45" s="26" t="s">
        <v>59</v>
      </c>
      <c r="C45" s="27">
        <v>22673.4</v>
      </c>
      <c r="D45" s="27">
        <v>22673.4</v>
      </c>
      <c r="E45" s="28">
        <v>0</v>
      </c>
      <c r="F45" s="29"/>
      <c r="G45" s="3" t="s">
        <v>53</v>
      </c>
      <c r="H45" s="3" t="s">
        <v>54</v>
      </c>
      <c r="I45" s="3"/>
    </row>
    <row r="46" spans="1:9" ht="42.75" customHeight="1" x14ac:dyDescent="0.25">
      <c r="A46" s="3">
        <v>39</v>
      </c>
      <c r="B46" s="26" t="s">
        <v>63</v>
      </c>
      <c r="C46" s="27">
        <v>7680</v>
      </c>
      <c r="D46" s="27">
        <v>7680</v>
      </c>
      <c r="E46" s="28">
        <v>0</v>
      </c>
      <c r="F46" s="29"/>
      <c r="G46" s="3" t="s">
        <v>53</v>
      </c>
      <c r="H46" s="3" t="s">
        <v>54</v>
      </c>
      <c r="I46" s="3"/>
    </row>
    <row r="47" spans="1:9" ht="37.5" customHeight="1" x14ac:dyDescent="0.25">
      <c r="A47" s="3">
        <v>40</v>
      </c>
      <c r="B47" s="26" t="s">
        <v>72</v>
      </c>
      <c r="C47" s="27">
        <v>6540.2</v>
      </c>
      <c r="D47" s="27">
        <v>6540.2</v>
      </c>
      <c r="E47" s="28">
        <v>0</v>
      </c>
      <c r="F47" s="29"/>
      <c r="G47" s="3" t="s">
        <v>53</v>
      </c>
      <c r="H47" s="3" t="s">
        <v>54</v>
      </c>
      <c r="I47" s="3"/>
    </row>
    <row r="48" spans="1:9" ht="39" customHeight="1" x14ac:dyDescent="0.25">
      <c r="A48" s="3">
        <v>41</v>
      </c>
      <c r="B48" s="26" t="s">
        <v>76</v>
      </c>
      <c r="C48" s="27">
        <v>19490</v>
      </c>
      <c r="D48" s="27">
        <v>19490</v>
      </c>
      <c r="E48" s="28">
        <v>0</v>
      </c>
      <c r="F48" s="29"/>
      <c r="G48" s="3" t="s">
        <v>53</v>
      </c>
      <c r="H48" s="3" t="s">
        <v>54</v>
      </c>
      <c r="I48" s="3"/>
    </row>
    <row r="49" spans="1:9" ht="35.25" customHeight="1" x14ac:dyDescent="0.25">
      <c r="A49" s="3">
        <v>42</v>
      </c>
      <c r="B49" s="26" t="s">
        <v>59</v>
      </c>
      <c r="C49" s="27">
        <v>37627.22</v>
      </c>
      <c r="D49" s="27">
        <v>37627.22</v>
      </c>
      <c r="E49" s="28">
        <v>0</v>
      </c>
      <c r="F49" s="29"/>
      <c r="G49" s="3" t="s">
        <v>53</v>
      </c>
      <c r="H49" s="3" t="s">
        <v>54</v>
      </c>
      <c r="I49" s="3"/>
    </row>
    <row r="50" spans="1:9" ht="31.5" customHeight="1" x14ac:dyDescent="0.25">
      <c r="A50" s="3">
        <v>43</v>
      </c>
      <c r="B50" s="26" t="s">
        <v>56</v>
      </c>
      <c r="C50" s="27">
        <v>34453.35</v>
      </c>
      <c r="D50" s="27">
        <v>34453.35</v>
      </c>
      <c r="E50" s="28">
        <v>0</v>
      </c>
      <c r="F50" s="29"/>
      <c r="G50" s="3" t="s">
        <v>53</v>
      </c>
      <c r="H50" s="3" t="s">
        <v>54</v>
      </c>
      <c r="I50" s="3"/>
    </row>
    <row r="51" spans="1:9" ht="35.25" customHeight="1" x14ac:dyDescent="0.25">
      <c r="A51" s="3">
        <v>44</v>
      </c>
      <c r="B51" s="26" t="s">
        <v>71</v>
      </c>
      <c r="C51" s="27">
        <v>23700</v>
      </c>
      <c r="D51" s="27">
        <v>23700</v>
      </c>
      <c r="E51" s="28">
        <v>0</v>
      </c>
      <c r="F51" s="29"/>
      <c r="G51" s="3" t="s">
        <v>53</v>
      </c>
      <c r="H51" s="3" t="s">
        <v>54</v>
      </c>
      <c r="I51" s="3"/>
    </row>
    <row r="52" spans="1:9" ht="36" customHeight="1" x14ac:dyDescent="0.25">
      <c r="A52" s="3">
        <v>45</v>
      </c>
      <c r="B52" s="26" t="s">
        <v>80</v>
      </c>
      <c r="C52" s="27">
        <v>35380</v>
      </c>
      <c r="D52" s="27">
        <v>35380</v>
      </c>
      <c r="E52" s="28">
        <v>0</v>
      </c>
      <c r="F52" s="29"/>
      <c r="G52" s="3" t="s">
        <v>53</v>
      </c>
      <c r="H52" s="3" t="s">
        <v>54</v>
      </c>
      <c r="I52" s="3"/>
    </row>
    <row r="53" spans="1:9" ht="40.5" customHeight="1" x14ac:dyDescent="0.25">
      <c r="A53" s="3">
        <v>46</v>
      </c>
      <c r="B53" s="26" t="s">
        <v>81</v>
      </c>
      <c r="C53" s="27">
        <v>3990</v>
      </c>
      <c r="D53" s="27">
        <v>3990</v>
      </c>
      <c r="E53" s="28">
        <v>0</v>
      </c>
      <c r="F53" s="29"/>
      <c r="G53" s="3" t="s">
        <v>53</v>
      </c>
      <c r="H53" s="3" t="s">
        <v>54</v>
      </c>
      <c r="I53" s="3"/>
    </row>
    <row r="54" spans="1:9" ht="35.25" customHeight="1" x14ac:dyDescent="0.25">
      <c r="A54" s="3">
        <v>47</v>
      </c>
      <c r="B54" s="26" t="s">
        <v>59</v>
      </c>
      <c r="C54" s="27">
        <v>22730</v>
      </c>
      <c r="D54" s="27">
        <v>22730</v>
      </c>
      <c r="E54" s="28">
        <v>0</v>
      </c>
      <c r="F54" s="29"/>
      <c r="G54" s="3" t="s">
        <v>53</v>
      </c>
      <c r="H54" s="3" t="s">
        <v>54</v>
      </c>
      <c r="I54" s="3"/>
    </row>
    <row r="55" spans="1:9" ht="38.25" customHeight="1" x14ac:dyDescent="0.25">
      <c r="A55" s="3">
        <v>48</v>
      </c>
      <c r="B55" s="26" t="s">
        <v>58</v>
      </c>
      <c r="C55" s="27">
        <v>8820</v>
      </c>
      <c r="D55" s="27">
        <v>8820</v>
      </c>
      <c r="E55" s="28">
        <v>0</v>
      </c>
      <c r="F55" s="29"/>
      <c r="G55" s="3" t="s">
        <v>53</v>
      </c>
      <c r="H55" s="3" t="s">
        <v>54</v>
      </c>
      <c r="I55" s="3"/>
    </row>
    <row r="56" spans="1:9" ht="35.25" customHeight="1" x14ac:dyDescent="0.25">
      <c r="A56" s="3">
        <v>49</v>
      </c>
      <c r="B56" s="26" t="s">
        <v>72</v>
      </c>
      <c r="C56" s="27">
        <v>5720</v>
      </c>
      <c r="D56" s="27">
        <v>5720</v>
      </c>
      <c r="E56" s="28">
        <v>0</v>
      </c>
      <c r="F56" s="29"/>
      <c r="G56" s="3" t="s">
        <v>53</v>
      </c>
      <c r="H56" s="3" t="s">
        <v>54</v>
      </c>
      <c r="I56" s="3"/>
    </row>
    <row r="57" spans="1:9" ht="34.5" customHeight="1" x14ac:dyDescent="0.25">
      <c r="A57" s="3">
        <v>50</v>
      </c>
      <c r="B57" s="26" t="s">
        <v>59</v>
      </c>
      <c r="C57" s="27">
        <v>12600</v>
      </c>
      <c r="D57" s="27">
        <v>12600</v>
      </c>
      <c r="E57" s="28">
        <v>0</v>
      </c>
      <c r="F57" s="29"/>
      <c r="G57" s="3" t="s">
        <v>53</v>
      </c>
      <c r="H57" s="3" t="s">
        <v>54</v>
      </c>
      <c r="I57" s="3"/>
    </row>
    <row r="58" spans="1:9" ht="38.25" customHeight="1" x14ac:dyDescent="0.25">
      <c r="A58" s="3">
        <v>51</v>
      </c>
      <c r="B58" s="26" t="s">
        <v>58</v>
      </c>
      <c r="C58" s="27">
        <v>8280</v>
      </c>
      <c r="D58" s="27">
        <v>8280</v>
      </c>
      <c r="E58" s="28">
        <v>0</v>
      </c>
      <c r="F58" s="29"/>
      <c r="G58" s="3" t="s">
        <v>53</v>
      </c>
      <c r="H58" s="3" t="s">
        <v>54</v>
      </c>
      <c r="I58" s="3"/>
    </row>
    <row r="59" spans="1:9" ht="36.75" customHeight="1" x14ac:dyDescent="0.25">
      <c r="A59" s="3">
        <v>52</v>
      </c>
      <c r="B59" s="26" t="s">
        <v>58</v>
      </c>
      <c r="C59" s="27">
        <v>5599</v>
      </c>
      <c r="D59" s="27">
        <v>5599</v>
      </c>
      <c r="E59" s="28">
        <v>0</v>
      </c>
      <c r="F59" s="29"/>
      <c r="G59" s="3" t="s">
        <v>53</v>
      </c>
      <c r="H59" s="3" t="s">
        <v>54</v>
      </c>
      <c r="I59" s="3"/>
    </row>
    <row r="60" spans="1:9" ht="42" customHeight="1" x14ac:dyDescent="0.25">
      <c r="A60" s="3">
        <v>53</v>
      </c>
      <c r="B60" s="26" t="s">
        <v>82</v>
      </c>
      <c r="C60" s="27">
        <v>8990</v>
      </c>
      <c r="D60" s="27">
        <v>8990</v>
      </c>
      <c r="E60" s="28">
        <v>0</v>
      </c>
      <c r="F60" s="29"/>
      <c r="G60" s="3" t="s">
        <v>53</v>
      </c>
      <c r="H60" s="3" t="s">
        <v>54</v>
      </c>
      <c r="I60" s="3"/>
    </row>
    <row r="61" spans="1:9" ht="40.5" customHeight="1" x14ac:dyDescent="0.25">
      <c r="A61" s="3">
        <v>54</v>
      </c>
      <c r="B61" s="26" t="s">
        <v>58</v>
      </c>
      <c r="C61" s="27">
        <v>5599</v>
      </c>
      <c r="D61" s="27">
        <v>5599</v>
      </c>
      <c r="E61" s="28">
        <v>0</v>
      </c>
      <c r="F61" s="29"/>
      <c r="G61" s="3" t="s">
        <v>53</v>
      </c>
      <c r="H61" s="3" t="s">
        <v>54</v>
      </c>
      <c r="I61" s="3"/>
    </row>
    <row r="62" spans="1:9" ht="37.5" customHeight="1" x14ac:dyDescent="0.25">
      <c r="A62" s="3">
        <v>55</v>
      </c>
      <c r="B62" s="26" t="s">
        <v>72</v>
      </c>
      <c r="C62" s="27">
        <v>10990</v>
      </c>
      <c r="D62" s="27">
        <v>10990</v>
      </c>
      <c r="E62" s="28">
        <v>0</v>
      </c>
      <c r="F62" s="29"/>
      <c r="G62" s="3" t="s">
        <v>53</v>
      </c>
      <c r="H62" s="3" t="s">
        <v>54</v>
      </c>
      <c r="I62" s="3"/>
    </row>
    <row r="63" spans="1:9" ht="33.75" customHeight="1" x14ac:dyDescent="0.25">
      <c r="A63" s="3">
        <v>56</v>
      </c>
      <c r="B63" s="26" t="s">
        <v>59</v>
      </c>
      <c r="C63" s="27">
        <v>22705</v>
      </c>
      <c r="D63" s="27">
        <v>22705</v>
      </c>
      <c r="E63" s="28">
        <v>0</v>
      </c>
      <c r="F63" s="29"/>
      <c r="G63" s="3" t="s">
        <v>53</v>
      </c>
      <c r="H63" s="3" t="s">
        <v>54</v>
      </c>
      <c r="I63" s="3"/>
    </row>
    <row r="64" spans="1:9" ht="51.75" customHeight="1" x14ac:dyDescent="0.25">
      <c r="A64" s="3">
        <v>57</v>
      </c>
      <c r="B64" s="26" t="s">
        <v>83</v>
      </c>
      <c r="C64" s="27">
        <v>28380</v>
      </c>
      <c r="D64" s="27">
        <v>28380</v>
      </c>
      <c r="E64" s="28">
        <v>0</v>
      </c>
      <c r="F64" s="29"/>
      <c r="G64" s="3" t="s">
        <v>53</v>
      </c>
      <c r="H64" s="3" t="s">
        <v>54</v>
      </c>
      <c r="I64" s="3"/>
    </row>
    <row r="65" spans="1:9" ht="39.75" customHeight="1" x14ac:dyDescent="0.25">
      <c r="A65" s="3">
        <v>58</v>
      </c>
      <c r="B65" s="31" t="s">
        <v>84</v>
      </c>
      <c r="C65" s="27">
        <v>25950</v>
      </c>
      <c r="D65" s="27">
        <v>25950</v>
      </c>
      <c r="E65" s="28">
        <v>0</v>
      </c>
      <c r="F65" s="29"/>
      <c r="G65" s="3" t="s">
        <v>53</v>
      </c>
      <c r="H65" s="3" t="s">
        <v>54</v>
      </c>
      <c r="I65" s="3"/>
    </row>
    <row r="66" spans="1:9" ht="39.75" customHeight="1" x14ac:dyDescent="0.25">
      <c r="A66" s="3">
        <v>59</v>
      </c>
      <c r="B66" s="31" t="s">
        <v>84</v>
      </c>
      <c r="C66" s="27">
        <v>25950</v>
      </c>
      <c r="D66" s="27">
        <v>25950</v>
      </c>
      <c r="E66" s="28">
        <v>0</v>
      </c>
      <c r="F66" s="29"/>
      <c r="G66" s="3" t="s">
        <v>53</v>
      </c>
      <c r="H66" s="3" t="s">
        <v>54</v>
      </c>
      <c r="I66" s="3"/>
    </row>
    <row r="67" spans="1:9" ht="37.5" customHeight="1" x14ac:dyDescent="0.25">
      <c r="A67" s="3">
        <v>60</v>
      </c>
      <c r="B67" s="32" t="s">
        <v>61</v>
      </c>
      <c r="C67" s="27">
        <v>41769</v>
      </c>
      <c r="D67" s="27">
        <v>41769</v>
      </c>
      <c r="E67" s="28">
        <v>0</v>
      </c>
      <c r="F67" s="29"/>
      <c r="G67" s="3" t="s">
        <v>53</v>
      </c>
      <c r="H67" s="3" t="s">
        <v>54</v>
      </c>
      <c r="I67" s="3"/>
    </row>
    <row r="68" spans="1:9" ht="38.25" customHeight="1" x14ac:dyDescent="0.25">
      <c r="A68" s="3">
        <v>61</v>
      </c>
      <c r="B68" s="32" t="s">
        <v>85</v>
      </c>
      <c r="C68" s="27">
        <v>33450</v>
      </c>
      <c r="D68" s="27">
        <v>33450</v>
      </c>
      <c r="E68" s="28">
        <v>0</v>
      </c>
      <c r="F68" s="29"/>
      <c r="G68" s="3" t="s">
        <v>53</v>
      </c>
      <c r="H68" s="3" t="s">
        <v>54</v>
      </c>
      <c r="I68" s="3"/>
    </row>
    <row r="69" spans="1:9" ht="36.75" customHeight="1" x14ac:dyDescent="0.25">
      <c r="A69" s="3">
        <v>62</v>
      </c>
      <c r="B69" s="31" t="s">
        <v>86</v>
      </c>
      <c r="C69" s="27">
        <v>12499</v>
      </c>
      <c r="D69" s="27">
        <v>12499</v>
      </c>
      <c r="E69" s="28">
        <v>0</v>
      </c>
      <c r="F69" s="29"/>
      <c r="G69" s="3" t="s">
        <v>53</v>
      </c>
      <c r="H69" s="3" t="s">
        <v>54</v>
      </c>
      <c r="I69" s="3"/>
    </row>
    <row r="70" spans="1:9" ht="41.25" customHeight="1" x14ac:dyDescent="0.25">
      <c r="A70" s="3">
        <v>63</v>
      </c>
      <c r="B70" s="26" t="s">
        <v>87</v>
      </c>
      <c r="C70" s="27">
        <v>5199</v>
      </c>
      <c r="D70" s="27">
        <v>5199</v>
      </c>
      <c r="E70" s="28">
        <v>0</v>
      </c>
      <c r="F70" s="29"/>
      <c r="G70" s="3" t="s">
        <v>53</v>
      </c>
      <c r="H70" s="3" t="s">
        <v>54</v>
      </c>
      <c r="I70" s="3"/>
    </row>
    <row r="71" spans="1:9" ht="34.5" customHeight="1" x14ac:dyDescent="0.25">
      <c r="A71" s="3">
        <v>64</v>
      </c>
      <c r="B71" s="26" t="s">
        <v>88</v>
      </c>
      <c r="C71" s="27">
        <v>643000</v>
      </c>
      <c r="D71" s="28">
        <v>573341.31000000006</v>
      </c>
      <c r="E71" s="30">
        <f>C71-D71</f>
        <v>69658.689999999944</v>
      </c>
      <c r="F71" s="29"/>
      <c r="G71" s="3" t="s">
        <v>53</v>
      </c>
      <c r="H71" s="3" t="s">
        <v>54</v>
      </c>
      <c r="I71" s="3"/>
    </row>
    <row r="72" spans="1:9" ht="39" customHeight="1" x14ac:dyDescent="0.25">
      <c r="A72" s="3">
        <v>65</v>
      </c>
      <c r="B72" s="26" t="s">
        <v>89</v>
      </c>
      <c r="C72" s="27">
        <v>6520</v>
      </c>
      <c r="D72" s="27">
        <v>6520</v>
      </c>
      <c r="E72" s="28">
        <v>0</v>
      </c>
      <c r="F72" s="29"/>
      <c r="G72" s="3" t="s">
        <v>53</v>
      </c>
      <c r="H72" s="3" t="s">
        <v>54</v>
      </c>
      <c r="I72" s="3"/>
    </row>
    <row r="73" spans="1:9" ht="39.75" customHeight="1" x14ac:dyDescent="0.25">
      <c r="A73" s="3">
        <v>66</v>
      </c>
      <c r="B73" s="26" t="s">
        <v>90</v>
      </c>
      <c r="C73" s="27">
        <v>3960</v>
      </c>
      <c r="D73" s="27">
        <v>3960</v>
      </c>
      <c r="E73" s="28">
        <v>0</v>
      </c>
      <c r="F73" s="29"/>
      <c r="G73" s="3" t="s">
        <v>53</v>
      </c>
      <c r="H73" s="3" t="s">
        <v>54</v>
      </c>
      <c r="I73" s="3"/>
    </row>
    <row r="74" spans="1:9" ht="50.25" customHeight="1" x14ac:dyDescent="0.25">
      <c r="A74" s="3">
        <v>67</v>
      </c>
      <c r="B74" s="26" t="s">
        <v>91</v>
      </c>
      <c r="C74" s="27">
        <v>4905</v>
      </c>
      <c r="D74" s="27">
        <v>4905</v>
      </c>
      <c r="E74" s="28">
        <v>0</v>
      </c>
      <c r="F74" s="29"/>
      <c r="G74" s="3" t="s">
        <v>53</v>
      </c>
      <c r="H74" s="3" t="s">
        <v>54</v>
      </c>
      <c r="I74" s="3"/>
    </row>
    <row r="75" spans="1:9" ht="39.75" customHeight="1" x14ac:dyDescent="0.25">
      <c r="A75" s="3">
        <v>68</v>
      </c>
      <c r="B75" s="26" t="s">
        <v>92</v>
      </c>
      <c r="C75" s="27">
        <v>4075</v>
      </c>
      <c r="D75" s="27">
        <v>4075</v>
      </c>
      <c r="E75" s="28">
        <v>0</v>
      </c>
      <c r="F75" s="29"/>
      <c r="G75" s="3" t="s">
        <v>53</v>
      </c>
      <c r="H75" s="3" t="s">
        <v>54</v>
      </c>
      <c r="I75" s="3"/>
    </row>
    <row r="76" spans="1:9" ht="36.75" customHeight="1" x14ac:dyDescent="0.25">
      <c r="A76" s="3">
        <v>69</v>
      </c>
      <c r="B76" s="26" t="s">
        <v>93</v>
      </c>
      <c r="C76" s="27">
        <v>4075</v>
      </c>
      <c r="D76" s="27">
        <v>4075</v>
      </c>
      <c r="E76" s="28">
        <v>0</v>
      </c>
      <c r="F76" s="29"/>
      <c r="G76" s="3" t="s">
        <v>53</v>
      </c>
      <c r="H76" s="3" t="s">
        <v>54</v>
      </c>
      <c r="I76" s="3"/>
    </row>
    <row r="77" spans="1:9" ht="36.75" customHeight="1" x14ac:dyDescent="0.25">
      <c r="A77" s="3">
        <v>70</v>
      </c>
      <c r="B77" s="26" t="s">
        <v>90</v>
      </c>
      <c r="C77" s="27">
        <v>3960</v>
      </c>
      <c r="D77" s="27">
        <v>3960</v>
      </c>
      <c r="E77" s="28">
        <v>0</v>
      </c>
      <c r="F77" s="29"/>
      <c r="G77" s="3" t="s">
        <v>53</v>
      </c>
      <c r="H77" s="3" t="s">
        <v>54</v>
      </c>
      <c r="I77" s="3"/>
    </row>
    <row r="78" spans="1:9" ht="40.5" customHeight="1" x14ac:dyDescent="0.25">
      <c r="A78" s="3">
        <v>71</v>
      </c>
      <c r="B78" s="26" t="s">
        <v>94</v>
      </c>
      <c r="C78" s="27">
        <v>23320</v>
      </c>
      <c r="D78" s="27">
        <v>23320</v>
      </c>
      <c r="E78" s="28">
        <v>0</v>
      </c>
      <c r="F78" s="29"/>
      <c r="G78" s="3" t="s">
        <v>53</v>
      </c>
      <c r="H78" s="3" t="s">
        <v>54</v>
      </c>
      <c r="I78" s="3"/>
    </row>
    <row r="79" spans="1:9" ht="39.75" customHeight="1" x14ac:dyDescent="0.25">
      <c r="A79" s="3">
        <v>72</v>
      </c>
      <c r="B79" s="26" t="s">
        <v>95</v>
      </c>
      <c r="C79" s="27">
        <v>5000</v>
      </c>
      <c r="D79" s="27">
        <v>5000</v>
      </c>
      <c r="E79" s="28">
        <v>0</v>
      </c>
      <c r="F79" s="29"/>
      <c r="G79" s="3" t="s">
        <v>53</v>
      </c>
      <c r="H79" s="3" t="s">
        <v>54</v>
      </c>
      <c r="I79" s="3"/>
    </row>
    <row r="80" spans="1:9" ht="37.5" customHeight="1" x14ac:dyDescent="0.25">
      <c r="A80" s="3">
        <v>73</v>
      </c>
      <c r="B80" s="26" t="s">
        <v>95</v>
      </c>
      <c r="C80" s="27">
        <v>5000</v>
      </c>
      <c r="D80" s="27">
        <v>5000</v>
      </c>
      <c r="E80" s="28">
        <v>0</v>
      </c>
      <c r="F80" s="29"/>
      <c r="G80" s="3" t="s">
        <v>53</v>
      </c>
      <c r="H80" s="3" t="s">
        <v>54</v>
      </c>
      <c r="I80" s="3"/>
    </row>
    <row r="81" spans="1:9" ht="35.25" customHeight="1" x14ac:dyDescent="0.25">
      <c r="A81" s="3">
        <v>74</v>
      </c>
      <c r="B81" s="26" t="s">
        <v>96</v>
      </c>
      <c r="C81" s="27">
        <v>5565</v>
      </c>
      <c r="D81" s="27">
        <v>5565</v>
      </c>
      <c r="E81" s="28">
        <v>0</v>
      </c>
      <c r="F81" s="29"/>
      <c r="G81" s="3" t="s">
        <v>53</v>
      </c>
      <c r="H81" s="3" t="s">
        <v>54</v>
      </c>
      <c r="I81" s="3"/>
    </row>
    <row r="82" spans="1:9" ht="39" customHeight="1" x14ac:dyDescent="0.25">
      <c r="A82" s="3">
        <v>75</v>
      </c>
      <c r="B82" s="26" t="s">
        <v>97</v>
      </c>
      <c r="C82" s="27">
        <v>3629</v>
      </c>
      <c r="D82" s="27">
        <v>3629</v>
      </c>
      <c r="E82" s="28">
        <v>0</v>
      </c>
      <c r="F82" s="29"/>
      <c r="G82" s="3" t="s">
        <v>53</v>
      </c>
      <c r="H82" s="3" t="s">
        <v>54</v>
      </c>
      <c r="I82" s="3"/>
    </row>
    <row r="83" spans="1:9" ht="38.25" customHeight="1" x14ac:dyDescent="0.25">
      <c r="A83" s="3">
        <v>76</v>
      </c>
      <c r="B83" s="26" t="s">
        <v>98</v>
      </c>
      <c r="C83" s="27">
        <v>5989</v>
      </c>
      <c r="D83" s="27">
        <v>5989</v>
      </c>
      <c r="E83" s="28">
        <v>0</v>
      </c>
      <c r="F83" s="29"/>
      <c r="G83" s="3" t="s">
        <v>53</v>
      </c>
      <c r="H83" s="3" t="s">
        <v>54</v>
      </c>
      <c r="I83" s="3"/>
    </row>
    <row r="84" spans="1:9" ht="34.5" customHeight="1" x14ac:dyDescent="0.25">
      <c r="A84" s="3">
        <v>77</v>
      </c>
      <c r="B84" s="26" t="s">
        <v>99</v>
      </c>
      <c r="C84" s="27">
        <v>6700</v>
      </c>
      <c r="D84" s="27">
        <v>6700</v>
      </c>
      <c r="E84" s="28">
        <v>0</v>
      </c>
      <c r="F84" s="29"/>
      <c r="G84" s="3" t="s">
        <v>53</v>
      </c>
      <c r="H84" s="3" t="s">
        <v>54</v>
      </c>
      <c r="I84" s="3"/>
    </row>
    <row r="85" spans="1:9" ht="39.75" customHeight="1" x14ac:dyDescent="0.25">
      <c r="A85" s="3">
        <v>78</v>
      </c>
      <c r="B85" s="26" t="s">
        <v>100</v>
      </c>
      <c r="C85" s="27">
        <v>5130.6000000000004</v>
      </c>
      <c r="D85" s="27">
        <v>5130.6000000000004</v>
      </c>
      <c r="E85" s="28">
        <v>0</v>
      </c>
      <c r="F85" s="29"/>
      <c r="G85" s="3" t="s">
        <v>53</v>
      </c>
      <c r="H85" s="3" t="s">
        <v>54</v>
      </c>
      <c r="I85" s="3"/>
    </row>
    <row r="86" spans="1:9" ht="36" customHeight="1" x14ac:dyDescent="0.25">
      <c r="A86" s="3">
        <v>79</v>
      </c>
      <c r="B86" s="26" t="s">
        <v>96</v>
      </c>
      <c r="C86" s="27">
        <v>7500</v>
      </c>
      <c r="D86" s="27">
        <v>7500</v>
      </c>
      <c r="E86" s="28">
        <v>0</v>
      </c>
      <c r="F86" s="29"/>
      <c r="G86" s="3" t="s">
        <v>53</v>
      </c>
      <c r="H86" s="3" t="s">
        <v>54</v>
      </c>
      <c r="I86" s="3"/>
    </row>
    <row r="87" spans="1:9" ht="39" customHeight="1" x14ac:dyDescent="0.25">
      <c r="A87" s="3">
        <v>80</v>
      </c>
      <c r="B87" s="26" t="s">
        <v>101</v>
      </c>
      <c r="C87" s="27">
        <v>4428.97</v>
      </c>
      <c r="D87" s="27">
        <v>4428.97</v>
      </c>
      <c r="E87" s="28">
        <v>0</v>
      </c>
      <c r="F87" s="29"/>
      <c r="G87" s="3" t="s">
        <v>53</v>
      </c>
      <c r="H87" s="3" t="s">
        <v>54</v>
      </c>
      <c r="I87" s="3"/>
    </row>
    <row r="88" spans="1:9" ht="36.75" customHeight="1" x14ac:dyDescent="0.25">
      <c r="A88" s="3">
        <v>81</v>
      </c>
      <c r="B88" s="26" t="s">
        <v>102</v>
      </c>
      <c r="C88" s="27">
        <v>3645</v>
      </c>
      <c r="D88" s="27">
        <v>3645</v>
      </c>
      <c r="E88" s="28">
        <v>0</v>
      </c>
      <c r="F88" s="29"/>
      <c r="G88" s="3" t="s">
        <v>53</v>
      </c>
      <c r="H88" s="3" t="s">
        <v>54</v>
      </c>
      <c r="I88" s="3"/>
    </row>
    <row r="89" spans="1:9" ht="43.5" customHeight="1" x14ac:dyDescent="0.25">
      <c r="A89" s="3">
        <v>82</v>
      </c>
      <c r="B89" s="26" t="s">
        <v>103</v>
      </c>
      <c r="C89" s="27">
        <v>6405</v>
      </c>
      <c r="D89" s="27">
        <v>6405</v>
      </c>
      <c r="E89" s="28">
        <v>0</v>
      </c>
      <c r="F89" s="29"/>
      <c r="G89" s="3" t="s">
        <v>53</v>
      </c>
      <c r="H89" s="3" t="s">
        <v>54</v>
      </c>
      <c r="I89" s="3"/>
    </row>
    <row r="90" spans="1:9" ht="38.25" customHeight="1" x14ac:dyDescent="0.25">
      <c r="A90" s="3">
        <v>83</v>
      </c>
      <c r="B90" s="26" t="s">
        <v>104</v>
      </c>
      <c r="C90" s="27">
        <v>5985</v>
      </c>
      <c r="D90" s="27">
        <v>5985</v>
      </c>
      <c r="E90" s="28">
        <v>0</v>
      </c>
      <c r="F90" s="29"/>
      <c r="G90" s="3" t="s">
        <v>53</v>
      </c>
      <c r="H90" s="3" t="s">
        <v>54</v>
      </c>
      <c r="I90" s="3"/>
    </row>
    <row r="91" spans="1:9" ht="39" customHeight="1" x14ac:dyDescent="0.25">
      <c r="A91" s="3">
        <v>84</v>
      </c>
      <c r="B91" s="26" t="s">
        <v>105</v>
      </c>
      <c r="C91" s="27">
        <v>3745</v>
      </c>
      <c r="D91" s="27">
        <v>3745</v>
      </c>
      <c r="E91" s="28">
        <v>0</v>
      </c>
      <c r="F91" s="29"/>
      <c r="G91" s="3" t="s">
        <v>53</v>
      </c>
      <c r="H91" s="3" t="s">
        <v>54</v>
      </c>
      <c r="I91" s="3"/>
    </row>
    <row r="92" spans="1:9" ht="39" customHeight="1" x14ac:dyDescent="0.25">
      <c r="A92" s="3">
        <v>85</v>
      </c>
      <c r="B92" s="26" t="s">
        <v>106</v>
      </c>
      <c r="C92" s="27">
        <v>6550</v>
      </c>
      <c r="D92" s="27">
        <v>6550</v>
      </c>
      <c r="E92" s="28">
        <v>0</v>
      </c>
      <c r="F92" s="29"/>
      <c r="G92" s="3" t="s">
        <v>53</v>
      </c>
      <c r="H92" s="3" t="s">
        <v>54</v>
      </c>
      <c r="I92" s="3"/>
    </row>
    <row r="93" spans="1:9" ht="45" customHeight="1" x14ac:dyDescent="0.25">
      <c r="A93" s="3">
        <v>86</v>
      </c>
      <c r="B93" s="26" t="s">
        <v>96</v>
      </c>
      <c r="C93" s="27">
        <v>5565</v>
      </c>
      <c r="D93" s="27">
        <v>5565</v>
      </c>
      <c r="E93" s="28">
        <v>0</v>
      </c>
      <c r="F93" s="29"/>
      <c r="G93" s="3" t="s">
        <v>53</v>
      </c>
      <c r="H93" s="3" t="s">
        <v>54</v>
      </c>
      <c r="I93" s="3"/>
    </row>
    <row r="94" spans="1:9" ht="39.75" customHeight="1" x14ac:dyDescent="0.25">
      <c r="A94" s="3">
        <v>87</v>
      </c>
      <c r="B94" s="26" t="s">
        <v>107</v>
      </c>
      <c r="C94" s="27">
        <v>5040</v>
      </c>
      <c r="D94" s="27">
        <v>5040</v>
      </c>
      <c r="E94" s="28">
        <v>0</v>
      </c>
      <c r="F94" s="29"/>
      <c r="G94" s="3" t="s">
        <v>53</v>
      </c>
      <c r="H94" s="3" t="s">
        <v>54</v>
      </c>
      <c r="I94" s="3"/>
    </row>
    <row r="95" spans="1:9" ht="39.75" customHeight="1" x14ac:dyDescent="0.25">
      <c r="A95" s="3">
        <v>88</v>
      </c>
      <c r="B95" s="26" t="s">
        <v>108</v>
      </c>
      <c r="C95" s="27">
        <v>16783</v>
      </c>
      <c r="D95" s="27">
        <v>16783</v>
      </c>
      <c r="E95" s="28">
        <v>0</v>
      </c>
      <c r="F95" s="29"/>
      <c r="G95" s="3" t="s">
        <v>53</v>
      </c>
      <c r="H95" s="3" t="s">
        <v>54</v>
      </c>
      <c r="I95" s="3"/>
    </row>
    <row r="96" spans="1:9" ht="40.5" customHeight="1" x14ac:dyDescent="0.25">
      <c r="A96" s="3">
        <v>89</v>
      </c>
      <c r="B96" s="26" t="s">
        <v>96</v>
      </c>
      <c r="C96" s="27">
        <v>5200</v>
      </c>
      <c r="D96" s="27">
        <v>5200</v>
      </c>
      <c r="E96" s="28">
        <v>0</v>
      </c>
      <c r="F96" s="29"/>
      <c r="G96" s="3" t="s">
        <v>53</v>
      </c>
      <c r="H96" s="3" t="s">
        <v>54</v>
      </c>
      <c r="I96" s="3"/>
    </row>
    <row r="97" spans="1:9" ht="36" customHeight="1" x14ac:dyDescent="0.25">
      <c r="A97" s="3">
        <v>90</v>
      </c>
      <c r="B97" s="26" t="s">
        <v>96</v>
      </c>
      <c r="C97" s="27">
        <v>3435</v>
      </c>
      <c r="D97" s="27">
        <v>3435</v>
      </c>
      <c r="E97" s="28">
        <v>0</v>
      </c>
      <c r="F97" s="29"/>
      <c r="G97" s="3" t="s">
        <v>53</v>
      </c>
      <c r="H97" s="3" t="s">
        <v>54</v>
      </c>
      <c r="I97" s="3"/>
    </row>
    <row r="98" spans="1:9" ht="38.25" customHeight="1" x14ac:dyDescent="0.25">
      <c r="A98" s="3">
        <v>91</v>
      </c>
      <c r="B98" s="26" t="s">
        <v>96</v>
      </c>
      <c r="C98" s="27">
        <v>3150</v>
      </c>
      <c r="D98" s="27">
        <v>3150</v>
      </c>
      <c r="E98" s="28">
        <v>0</v>
      </c>
      <c r="F98" s="29"/>
      <c r="G98" s="3" t="s">
        <v>53</v>
      </c>
      <c r="H98" s="3" t="s">
        <v>54</v>
      </c>
      <c r="I98" s="3"/>
    </row>
    <row r="99" spans="1:9" ht="32.25" customHeight="1" x14ac:dyDescent="0.25">
      <c r="A99" s="3">
        <v>92</v>
      </c>
      <c r="B99" s="26" t="s">
        <v>101</v>
      </c>
      <c r="C99" s="27">
        <v>4428.97</v>
      </c>
      <c r="D99" s="27">
        <v>4428.97</v>
      </c>
      <c r="E99" s="28">
        <v>0</v>
      </c>
      <c r="F99" s="29"/>
      <c r="G99" s="3" t="s">
        <v>53</v>
      </c>
      <c r="H99" s="3" t="s">
        <v>54</v>
      </c>
      <c r="I99" s="3"/>
    </row>
    <row r="100" spans="1:9" ht="42" customHeight="1" x14ac:dyDescent="0.25">
      <c r="A100" s="3">
        <v>93</v>
      </c>
      <c r="B100" s="26" t="s">
        <v>109</v>
      </c>
      <c r="C100" s="27">
        <v>4690</v>
      </c>
      <c r="D100" s="27">
        <v>4690</v>
      </c>
      <c r="E100" s="28">
        <v>0</v>
      </c>
      <c r="F100" s="29"/>
      <c r="G100" s="3" t="s">
        <v>53</v>
      </c>
      <c r="H100" s="3" t="s">
        <v>54</v>
      </c>
      <c r="I100" s="3"/>
    </row>
    <row r="101" spans="1:9" ht="37.5" customHeight="1" x14ac:dyDescent="0.25">
      <c r="A101" s="3">
        <v>94</v>
      </c>
      <c r="B101" s="26" t="s">
        <v>110</v>
      </c>
      <c r="C101" s="27">
        <v>5944.56</v>
      </c>
      <c r="D101" s="27">
        <v>5944.56</v>
      </c>
      <c r="E101" s="28">
        <v>0</v>
      </c>
      <c r="F101" s="29"/>
      <c r="G101" s="3" t="s">
        <v>53</v>
      </c>
      <c r="H101" s="3" t="s">
        <v>54</v>
      </c>
      <c r="I101" s="3"/>
    </row>
    <row r="102" spans="1:9" ht="36" customHeight="1" x14ac:dyDescent="0.25">
      <c r="A102" s="3">
        <v>95</v>
      </c>
      <c r="B102" s="26" t="s">
        <v>96</v>
      </c>
      <c r="C102" s="27">
        <v>3550</v>
      </c>
      <c r="D102" s="27">
        <v>3550</v>
      </c>
      <c r="E102" s="28">
        <v>0</v>
      </c>
      <c r="F102" s="29"/>
      <c r="G102" s="3" t="s">
        <v>53</v>
      </c>
      <c r="H102" s="3" t="s">
        <v>54</v>
      </c>
      <c r="I102" s="3"/>
    </row>
    <row r="103" spans="1:9" ht="38.25" customHeight="1" x14ac:dyDescent="0.25">
      <c r="A103" s="3">
        <v>96</v>
      </c>
      <c r="B103" s="26" t="s">
        <v>96</v>
      </c>
      <c r="C103" s="27">
        <v>4862</v>
      </c>
      <c r="D103" s="27">
        <v>4862</v>
      </c>
      <c r="E103" s="28">
        <v>0</v>
      </c>
      <c r="F103" s="29"/>
      <c r="G103" s="3" t="s">
        <v>53</v>
      </c>
      <c r="H103" s="3" t="s">
        <v>54</v>
      </c>
      <c r="I103" s="3"/>
    </row>
    <row r="104" spans="1:9" ht="36.75" customHeight="1" x14ac:dyDescent="0.25">
      <c r="A104" s="3">
        <v>97</v>
      </c>
      <c r="B104" s="26" t="s">
        <v>111</v>
      </c>
      <c r="C104" s="27">
        <v>15000</v>
      </c>
      <c r="D104" s="27">
        <v>15000</v>
      </c>
      <c r="E104" s="28">
        <v>0</v>
      </c>
      <c r="F104" s="29"/>
      <c r="G104" s="3" t="s">
        <v>53</v>
      </c>
      <c r="H104" s="3" t="s">
        <v>54</v>
      </c>
      <c r="I104" s="3"/>
    </row>
    <row r="105" spans="1:9" ht="36" customHeight="1" x14ac:dyDescent="0.25">
      <c r="A105" s="3">
        <v>98</v>
      </c>
      <c r="B105" s="26" t="s">
        <v>112</v>
      </c>
      <c r="C105" s="27">
        <v>4200</v>
      </c>
      <c r="D105" s="27">
        <v>4200</v>
      </c>
      <c r="E105" s="28">
        <v>0</v>
      </c>
      <c r="F105" s="29"/>
      <c r="G105" s="3" t="s">
        <v>53</v>
      </c>
      <c r="H105" s="3" t="s">
        <v>54</v>
      </c>
      <c r="I105" s="3"/>
    </row>
    <row r="106" spans="1:9" ht="39" customHeight="1" x14ac:dyDescent="0.25">
      <c r="A106" s="3">
        <v>99</v>
      </c>
      <c r="B106" s="26" t="s">
        <v>113</v>
      </c>
      <c r="C106" s="27">
        <v>5275</v>
      </c>
      <c r="D106" s="27">
        <v>5275</v>
      </c>
      <c r="E106" s="28">
        <v>0</v>
      </c>
      <c r="F106" s="29"/>
      <c r="G106" s="3" t="s">
        <v>53</v>
      </c>
      <c r="H106" s="3" t="s">
        <v>54</v>
      </c>
      <c r="I106" s="3"/>
    </row>
    <row r="107" spans="1:9" ht="39" customHeight="1" x14ac:dyDescent="0.25">
      <c r="A107" s="3">
        <v>100</v>
      </c>
      <c r="B107" s="26" t="s">
        <v>114</v>
      </c>
      <c r="C107" s="27">
        <v>15622.32</v>
      </c>
      <c r="D107" s="27">
        <v>15622.32</v>
      </c>
      <c r="E107" s="28">
        <v>0</v>
      </c>
      <c r="F107" s="29"/>
      <c r="G107" s="3" t="s">
        <v>53</v>
      </c>
      <c r="H107" s="3" t="s">
        <v>54</v>
      </c>
      <c r="I107" s="3"/>
    </row>
    <row r="108" spans="1:9" ht="43.5" customHeight="1" x14ac:dyDescent="0.25">
      <c r="A108" s="3">
        <v>101</v>
      </c>
      <c r="B108" s="26" t="s">
        <v>112</v>
      </c>
      <c r="C108" s="27">
        <v>11995.2</v>
      </c>
      <c r="D108" s="27">
        <v>11995.2</v>
      </c>
      <c r="E108" s="28">
        <v>0</v>
      </c>
      <c r="F108" s="29"/>
      <c r="G108" s="3" t="s">
        <v>53</v>
      </c>
      <c r="H108" s="3" t="s">
        <v>54</v>
      </c>
      <c r="I108" s="3"/>
    </row>
    <row r="109" spans="1:9" ht="36" customHeight="1" x14ac:dyDescent="0.25">
      <c r="A109" s="3">
        <v>102</v>
      </c>
      <c r="B109" s="26" t="s">
        <v>115</v>
      </c>
      <c r="C109" s="27">
        <v>12087</v>
      </c>
      <c r="D109" s="27">
        <v>12087</v>
      </c>
      <c r="E109" s="28">
        <v>0</v>
      </c>
      <c r="F109" s="29"/>
      <c r="G109" s="3" t="s">
        <v>53</v>
      </c>
      <c r="H109" s="3" t="s">
        <v>54</v>
      </c>
      <c r="I109" s="3"/>
    </row>
    <row r="110" spans="1:9" ht="36.75" customHeight="1" x14ac:dyDescent="0.25">
      <c r="A110" s="3">
        <v>103</v>
      </c>
      <c r="B110" s="26" t="s">
        <v>116</v>
      </c>
      <c r="C110" s="27">
        <v>7242</v>
      </c>
      <c r="D110" s="27">
        <v>7242</v>
      </c>
      <c r="E110" s="28">
        <v>0</v>
      </c>
      <c r="F110" s="29"/>
      <c r="G110" s="3" t="s">
        <v>53</v>
      </c>
      <c r="H110" s="3" t="s">
        <v>54</v>
      </c>
      <c r="I110" s="3"/>
    </row>
    <row r="111" spans="1:9" ht="37.5" customHeight="1" x14ac:dyDescent="0.25">
      <c r="A111" s="3">
        <v>104</v>
      </c>
      <c r="B111" s="26" t="s">
        <v>117</v>
      </c>
      <c r="C111" s="27">
        <v>5565</v>
      </c>
      <c r="D111" s="27">
        <v>5565</v>
      </c>
      <c r="E111" s="28">
        <v>0</v>
      </c>
      <c r="F111" s="29"/>
      <c r="G111" s="3" t="s">
        <v>53</v>
      </c>
      <c r="H111" s="3" t="s">
        <v>54</v>
      </c>
      <c r="I111" s="3"/>
    </row>
    <row r="112" spans="1:9" ht="36" customHeight="1" x14ac:dyDescent="0.25">
      <c r="A112" s="3">
        <v>105</v>
      </c>
      <c r="B112" s="26" t="s">
        <v>118</v>
      </c>
      <c r="C112" s="27">
        <v>3771.96</v>
      </c>
      <c r="D112" s="27">
        <v>3771.96</v>
      </c>
      <c r="E112" s="28">
        <v>0</v>
      </c>
      <c r="F112" s="29"/>
      <c r="G112" s="3" t="s">
        <v>53</v>
      </c>
      <c r="H112" s="3" t="s">
        <v>54</v>
      </c>
      <c r="I112" s="3"/>
    </row>
    <row r="113" spans="1:9" ht="36" customHeight="1" x14ac:dyDescent="0.25">
      <c r="A113" s="3">
        <v>106</v>
      </c>
      <c r="B113" s="26" t="s">
        <v>119</v>
      </c>
      <c r="C113" s="27">
        <v>17454.599999999999</v>
      </c>
      <c r="D113" s="27">
        <v>17454.599999999999</v>
      </c>
      <c r="E113" s="28">
        <v>0</v>
      </c>
      <c r="F113" s="29"/>
      <c r="G113" s="3" t="s">
        <v>53</v>
      </c>
      <c r="H113" s="3" t="s">
        <v>54</v>
      </c>
      <c r="I113" s="3"/>
    </row>
    <row r="114" spans="1:9" ht="32.25" customHeight="1" x14ac:dyDescent="0.25">
      <c r="A114" s="3">
        <v>107</v>
      </c>
      <c r="B114" s="26" t="s">
        <v>96</v>
      </c>
      <c r="C114" s="27">
        <v>7500</v>
      </c>
      <c r="D114" s="27">
        <v>7500</v>
      </c>
      <c r="E114" s="28">
        <v>0</v>
      </c>
      <c r="F114" s="29"/>
      <c r="G114" s="3" t="s">
        <v>53</v>
      </c>
      <c r="H114" s="3" t="s">
        <v>54</v>
      </c>
      <c r="I114" s="3"/>
    </row>
    <row r="115" spans="1:9" ht="39" customHeight="1" x14ac:dyDescent="0.25">
      <c r="A115" s="3">
        <v>108</v>
      </c>
      <c r="B115" s="26" t="s">
        <v>121</v>
      </c>
      <c r="C115" s="27">
        <v>5375</v>
      </c>
      <c r="D115" s="27">
        <v>5375</v>
      </c>
      <c r="E115" s="28">
        <v>0</v>
      </c>
      <c r="F115" s="29"/>
      <c r="G115" s="3" t="s">
        <v>53</v>
      </c>
      <c r="H115" s="3" t="s">
        <v>54</v>
      </c>
      <c r="I115" s="3"/>
    </row>
    <row r="116" spans="1:9" ht="36.75" customHeight="1" x14ac:dyDescent="0.25">
      <c r="A116" s="3">
        <v>109</v>
      </c>
      <c r="B116" s="26" t="s">
        <v>122</v>
      </c>
      <c r="C116" s="27">
        <v>5476.38</v>
      </c>
      <c r="D116" s="27">
        <v>5476.38</v>
      </c>
      <c r="E116" s="28">
        <v>0</v>
      </c>
      <c r="F116" s="29"/>
      <c r="G116" s="3" t="s">
        <v>53</v>
      </c>
      <c r="H116" s="3" t="s">
        <v>54</v>
      </c>
      <c r="I116" s="3"/>
    </row>
    <row r="117" spans="1:9" ht="35.25" customHeight="1" x14ac:dyDescent="0.25">
      <c r="A117" s="3">
        <v>110</v>
      </c>
      <c r="B117" s="26" t="s">
        <v>123</v>
      </c>
      <c r="C117" s="27">
        <v>7298</v>
      </c>
      <c r="D117" s="27">
        <v>7298</v>
      </c>
      <c r="E117" s="28">
        <v>0</v>
      </c>
      <c r="F117" s="29"/>
      <c r="G117" s="3" t="s">
        <v>53</v>
      </c>
      <c r="H117" s="3" t="s">
        <v>54</v>
      </c>
      <c r="I117" s="3"/>
    </row>
    <row r="118" spans="1:9" ht="40.5" customHeight="1" x14ac:dyDescent="0.25">
      <c r="A118" s="3">
        <v>111</v>
      </c>
      <c r="B118" s="26" t="s">
        <v>96</v>
      </c>
      <c r="C118" s="27">
        <v>4862</v>
      </c>
      <c r="D118" s="27">
        <v>4862</v>
      </c>
      <c r="E118" s="28">
        <v>0</v>
      </c>
      <c r="F118" s="29"/>
      <c r="G118" s="3" t="s">
        <v>53</v>
      </c>
      <c r="H118" s="3" t="s">
        <v>54</v>
      </c>
      <c r="I118" s="3"/>
    </row>
    <row r="119" spans="1:9" ht="37.5" customHeight="1" x14ac:dyDescent="0.25">
      <c r="A119" s="3">
        <v>112</v>
      </c>
      <c r="B119" s="26" t="s">
        <v>112</v>
      </c>
      <c r="C119" s="27">
        <v>4200</v>
      </c>
      <c r="D119" s="27">
        <v>4200</v>
      </c>
      <c r="E119" s="28">
        <v>0</v>
      </c>
      <c r="F119" s="29"/>
      <c r="G119" s="3" t="s">
        <v>53</v>
      </c>
      <c r="H119" s="3" t="s">
        <v>54</v>
      </c>
      <c r="I119" s="3"/>
    </row>
    <row r="120" spans="1:9" ht="36" customHeight="1" x14ac:dyDescent="0.25">
      <c r="A120" s="3">
        <v>113</v>
      </c>
      <c r="B120" s="26" t="s">
        <v>120</v>
      </c>
      <c r="C120" s="27">
        <v>3900</v>
      </c>
      <c r="D120" s="27">
        <v>3900</v>
      </c>
      <c r="E120" s="28">
        <v>0</v>
      </c>
      <c r="F120" s="29"/>
      <c r="G120" s="3" t="s">
        <v>53</v>
      </c>
      <c r="H120" s="3" t="s">
        <v>54</v>
      </c>
      <c r="I120" s="3"/>
    </row>
    <row r="121" spans="1:9" ht="37.5" customHeight="1" x14ac:dyDescent="0.25">
      <c r="A121" s="3">
        <v>114</v>
      </c>
      <c r="B121" s="26" t="s">
        <v>124</v>
      </c>
      <c r="C121" s="27">
        <v>15000</v>
      </c>
      <c r="D121" s="27">
        <v>15000</v>
      </c>
      <c r="E121" s="28">
        <v>0</v>
      </c>
      <c r="F121" s="29"/>
      <c r="G121" s="3" t="s">
        <v>53</v>
      </c>
      <c r="H121" s="3" t="s">
        <v>54</v>
      </c>
      <c r="I121" s="3"/>
    </row>
    <row r="122" spans="1:9" ht="38.25" customHeight="1" x14ac:dyDescent="0.25">
      <c r="A122" s="3">
        <v>115</v>
      </c>
      <c r="B122" s="26" t="s">
        <v>125</v>
      </c>
      <c r="C122" s="27">
        <v>5033.7</v>
      </c>
      <c r="D122" s="27">
        <v>5033.7</v>
      </c>
      <c r="E122" s="28">
        <v>0</v>
      </c>
      <c r="F122" s="29"/>
      <c r="G122" s="3" t="s">
        <v>53</v>
      </c>
      <c r="H122" s="3" t="s">
        <v>54</v>
      </c>
      <c r="I122" s="3"/>
    </row>
    <row r="123" spans="1:9" ht="38.25" customHeight="1" x14ac:dyDescent="0.25">
      <c r="A123" s="3">
        <v>116</v>
      </c>
      <c r="B123" s="26" t="s">
        <v>126</v>
      </c>
      <c r="C123" s="27">
        <v>9918.48</v>
      </c>
      <c r="D123" s="27">
        <v>9918.48</v>
      </c>
      <c r="E123" s="28">
        <v>0</v>
      </c>
      <c r="F123" s="29"/>
      <c r="G123" s="3" t="s">
        <v>53</v>
      </c>
      <c r="H123" s="3" t="s">
        <v>54</v>
      </c>
      <c r="I123" s="3"/>
    </row>
    <row r="124" spans="1:9" ht="39.75" customHeight="1" x14ac:dyDescent="0.25">
      <c r="A124" s="3">
        <v>117</v>
      </c>
      <c r="B124" s="26" t="s">
        <v>127</v>
      </c>
      <c r="C124" s="27">
        <v>5055</v>
      </c>
      <c r="D124" s="27">
        <v>5055</v>
      </c>
      <c r="E124" s="28">
        <v>0</v>
      </c>
      <c r="F124" s="29"/>
      <c r="G124" s="3" t="s">
        <v>53</v>
      </c>
      <c r="H124" s="3" t="s">
        <v>54</v>
      </c>
      <c r="I124" s="3"/>
    </row>
    <row r="125" spans="1:9" ht="36" customHeight="1" x14ac:dyDescent="0.25">
      <c r="A125" s="3">
        <v>118</v>
      </c>
      <c r="B125" s="26" t="s">
        <v>96</v>
      </c>
      <c r="C125" s="27">
        <v>5565</v>
      </c>
      <c r="D125" s="27">
        <v>5565</v>
      </c>
      <c r="E125" s="28">
        <v>0</v>
      </c>
      <c r="F125" s="29"/>
      <c r="G125" s="3" t="s">
        <v>53</v>
      </c>
      <c r="H125" s="3" t="s">
        <v>54</v>
      </c>
      <c r="I125" s="3"/>
    </row>
    <row r="126" spans="1:9" ht="40.5" customHeight="1" x14ac:dyDescent="0.25">
      <c r="A126" s="3">
        <v>119</v>
      </c>
      <c r="B126" s="26" t="s">
        <v>128</v>
      </c>
      <c r="C126" s="27">
        <v>16783</v>
      </c>
      <c r="D126" s="27">
        <v>16783</v>
      </c>
      <c r="E126" s="28">
        <v>0</v>
      </c>
      <c r="F126" s="29"/>
      <c r="G126" s="3" t="s">
        <v>53</v>
      </c>
      <c r="H126" s="3" t="s">
        <v>54</v>
      </c>
      <c r="I126" s="3"/>
    </row>
    <row r="127" spans="1:9" ht="33.75" customHeight="1" x14ac:dyDescent="0.25">
      <c r="A127" s="3">
        <v>120</v>
      </c>
      <c r="B127" s="26" t="s">
        <v>112</v>
      </c>
      <c r="C127" s="27">
        <v>4200</v>
      </c>
      <c r="D127" s="27">
        <v>4200</v>
      </c>
      <c r="E127" s="28">
        <v>0</v>
      </c>
      <c r="F127" s="29"/>
      <c r="G127" s="3" t="s">
        <v>53</v>
      </c>
      <c r="H127" s="3" t="s">
        <v>54</v>
      </c>
      <c r="I127" s="3"/>
    </row>
    <row r="128" spans="1:9" ht="41.25" customHeight="1" x14ac:dyDescent="0.25">
      <c r="A128" s="3">
        <v>121</v>
      </c>
      <c r="B128" s="26" t="s">
        <v>129</v>
      </c>
      <c r="C128" s="27">
        <v>9400</v>
      </c>
      <c r="D128" s="27">
        <v>9400</v>
      </c>
      <c r="E128" s="28">
        <v>0</v>
      </c>
      <c r="F128" s="33"/>
      <c r="G128" s="3" t="s">
        <v>53</v>
      </c>
      <c r="H128" s="3" t="s">
        <v>54</v>
      </c>
      <c r="I128" s="3"/>
    </row>
    <row r="129" spans="1:9" ht="37.5" customHeight="1" x14ac:dyDescent="0.25">
      <c r="A129" s="3">
        <v>122</v>
      </c>
      <c r="B129" s="26" t="s">
        <v>129</v>
      </c>
      <c r="C129" s="27">
        <v>9400</v>
      </c>
      <c r="D129" s="27">
        <v>9400</v>
      </c>
      <c r="E129" s="28">
        <v>0</v>
      </c>
      <c r="F129" s="33"/>
      <c r="G129" s="3" t="s">
        <v>53</v>
      </c>
      <c r="H129" s="3" t="s">
        <v>54</v>
      </c>
      <c r="I129" s="3"/>
    </row>
    <row r="130" spans="1:9" ht="36.75" customHeight="1" x14ac:dyDescent="0.25">
      <c r="A130" s="3">
        <v>123</v>
      </c>
      <c r="B130" s="26" t="s">
        <v>130</v>
      </c>
      <c r="C130" s="27">
        <v>4290</v>
      </c>
      <c r="D130" s="27">
        <v>4290</v>
      </c>
      <c r="E130" s="28">
        <v>0</v>
      </c>
      <c r="F130" s="33"/>
      <c r="G130" s="3" t="s">
        <v>53</v>
      </c>
      <c r="H130" s="3" t="s">
        <v>54</v>
      </c>
      <c r="I130" s="3"/>
    </row>
    <row r="131" spans="1:9" ht="38.25" customHeight="1" x14ac:dyDescent="0.25">
      <c r="A131" s="3">
        <v>124</v>
      </c>
      <c r="B131" s="26" t="s">
        <v>131</v>
      </c>
      <c r="C131" s="27">
        <v>8659.7999999999993</v>
      </c>
      <c r="D131" s="27">
        <v>8659.7999999999993</v>
      </c>
      <c r="E131" s="28">
        <v>0</v>
      </c>
      <c r="F131" s="33"/>
      <c r="G131" s="3" t="s">
        <v>53</v>
      </c>
      <c r="H131" s="3" t="s">
        <v>54</v>
      </c>
      <c r="I131" s="3"/>
    </row>
    <row r="132" spans="1:9" ht="35.25" customHeight="1" x14ac:dyDescent="0.25">
      <c r="A132" s="3">
        <v>125</v>
      </c>
      <c r="B132" s="26" t="s">
        <v>132</v>
      </c>
      <c r="C132" s="27">
        <v>3546</v>
      </c>
      <c r="D132" s="27">
        <v>3546</v>
      </c>
      <c r="E132" s="28">
        <v>0</v>
      </c>
      <c r="F132" s="33"/>
      <c r="G132" s="3" t="s">
        <v>53</v>
      </c>
      <c r="H132" s="3" t="s">
        <v>54</v>
      </c>
      <c r="I132" s="3"/>
    </row>
    <row r="133" spans="1:9" ht="36.75" customHeight="1" x14ac:dyDescent="0.25">
      <c r="A133" s="3">
        <v>126</v>
      </c>
      <c r="B133" s="26" t="s">
        <v>121</v>
      </c>
      <c r="C133" s="27">
        <v>5033.7</v>
      </c>
      <c r="D133" s="27">
        <v>5033.7</v>
      </c>
      <c r="E133" s="28">
        <v>0</v>
      </c>
      <c r="F133" s="33"/>
      <c r="G133" s="3" t="s">
        <v>53</v>
      </c>
      <c r="H133" s="3" t="s">
        <v>54</v>
      </c>
      <c r="I133" s="3"/>
    </row>
    <row r="134" spans="1:9" ht="41.25" customHeight="1" x14ac:dyDescent="0.25">
      <c r="A134" s="3">
        <v>127</v>
      </c>
      <c r="B134" s="26" t="s">
        <v>133</v>
      </c>
      <c r="C134" s="27">
        <v>9002.52</v>
      </c>
      <c r="D134" s="27">
        <v>9002.52</v>
      </c>
      <c r="E134" s="28">
        <v>0</v>
      </c>
      <c r="F134" s="33"/>
      <c r="G134" s="3" t="s">
        <v>53</v>
      </c>
      <c r="H134" s="3" t="s">
        <v>54</v>
      </c>
      <c r="I134" s="3"/>
    </row>
    <row r="135" spans="1:9" ht="41.25" customHeight="1" x14ac:dyDescent="0.25">
      <c r="A135" s="3">
        <v>128</v>
      </c>
      <c r="B135" s="26" t="s">
        <v>134</v>
      </c>
      <c r="C135" s="27">
        <v>12500</v>
      </c>
      <c r="D135" s="27">
        <v>12500</v>
      </c>
      <c r="E135" s="28">
        <v>0</v>
      </c>
      <c r="F135" s="33"/>
      <c r="G135" s="3" t="s">
        <v>53</v>
      </c>
      <c r="H135" s="3" t="s">
        <v>54</v>
      </c>
      <c r="I135" s="3"/>
    </row>
    <row r="136" spans="1:9" ht="34.5" customHeight="1" x14ac:dyDescent="0.25">
      <c r="A136" s="3">
        <v>129</v>
      </c>
      <c r="B136" s="26" t="s">
        <v>112</v>
      </c>
      <c r="C136" s="27">
        <v>7200</v>
      </c>
      <c r="D136" s="27">
        <v>7200</v>
      </c>
      <c r="E136" s="28">
        <v>0</v>
      </c>
      <c r="F136" s="33"/>
      <c r="G136" s="3" t="s">
        <v>53</v>
      </c>
      <c r="H136" s="3" t="s">
        <v>54</v>
      </c>
      <c r="I136" s="3"/>
    </row>
    <row r="137" spans="1:9" ht="40.5" customHeight="1" x14ac:dyDescent="0.25">
      <c r="A137" s="3">
        <v>130</v>
      </c>
      <c r="B137" s="26" t="s">
        <v>135</v>
      </c>
      <c r="C137" s="27">
        <v>7000</v>
      </c>
      <c r="D137" s="27">
        <v>7000</v>
      </c>
      <c r="E137" s="28">
        <v>0</v>
      </c>
      <c r="F137" s="33"/>
      <c r="G137" s="3" t="s">
        <v>53</v>
      </c>
      <c r="H137" s="3" t="s">
        <v>54</v>
      </c>
      <c r="I137" s="3"/>
    </row>
    <row r="138" spans="1:9" ht="34.5" customHeight="1" x14ac:dyDescent="0.25">
      <c r="A138" s="3">
        <v>131</v>
      </c>
      <c r="B138" s="26" t="s">
        <v>112</v>
      </c>
      <c r="C138" s="27">
        <v>7242</v>
      </c>
      <c r="D138" s="27">
        <v>7242</v>
      </c>
      <c r="E138" s="28">
        <v>0</v>
      </c>
      <c r="F138" s="33"/>
      <c r="G138" s="3" t="s">
        <v>53</v>
      </c>
      <c r="H138" s="3" t="s">
        <v>54</v>
      </c>
      <c r="I138" s="3"/>
    </row>
    <row r="139" spans="1:9" ht="36.75" customHeight="1" x14ac:dyDescent="0.25">
      <c r="A139" s="3">
        <v>132</v>
      </c>
      <c r="B139" s="26" t="s">
        <v>112</v>
      </c>
      <c r="C139" s="27">
        <v>4200</v>
      </c>
      <c r="D139" s="27">
        <v>4200</v>
      </c>
      <c r="E139" s="28">
        <v>0</v>
      </c>
      <c r="F139" s="33"/>
      <c r="G139" s="3" t="s">
        <v>53</v>
      </c>
      <c r="H139" s="3" t="s">
        <v>54</v>
      </c>
      <c r="I139" s="3"/>
    </row>
    <row r="140" spans="1:9" ht="41.25" customHeight="1" x14ac:dyDescent="0.25">
      <c r="A140" s="3">
        <v>133</v>
      </c>
      <c r="B140" s="26" t="s">
        <v>136</v>
      </c>
      <c r="C140" s="27">
        <v>5735</v>
      </c>
      <c r="D140" s="27">
        <v>5735</v>
      </c>
      <c r="E140" s="28">
        <v>0</v>
      </c>
      <c r="F140" s="33"/>
      <c r="G140" s="3" t="s">
        <v>53</v>
      </c>
      <c r="H140" s="3" t="s">
        <v>54</v>
      </c>
      <c r="I140" s="3"/>
    </row>
    <row r="141" spans="1:9" ht="41.25" customHeight="1" x14ac:dyDescent="0.25">
      <c r="A141" s="3">
        <v>134</v>
      </c>
      <c r="B141" s="26" t="s">
        <v>137</v>
      </c>
      <c r="C141" s="27">
        <v>11550</v>
      </c>
      <c r="D141" s="27">
        <v>11550</v>
      </c>
      <c r="E141" s="28">
        <v>0</v>
      </c>
      <c r="F141" s="33"/>
      <c r="G141" s="3" t="s">
        <v>53</v>
      </c>
      <c r="H141" s="3" t="s">
        <v>54</v>
      </c>
      <c r="I141" s="3"/>
    </row>
    <row r="142" spans="1:9" ht="49.5" customHeight="1" x14ac:dyDescent="0.25">
      <c r="A142" s="3">
        <v>135</v>
      </c>
      <c r="B142" s="26" t="s">
        <v>138</v>
      </c>
      <c r="C142" s="27">
        <v>10500</v>
      </c>
      <c r="D142" s="27">
        <v>10500</v>
      </c>
      <c r="E142" s="28">
        <v>0</v>
      </c>
      <c r="F142" s="33"/>
      <c r="G142" s="3" t="s">
        <v>53</v>
      </c>
      <c r="H142" s="3" t="s">
        <v>54</v>
      </c>
      <c r="I142" s="3"/>
    </row>
    <row r="143" spans="1:9" ht="37.5" customHeight="1" x14ac:dyDescent="0.25">
      <c r="A143" s="3">
        <v>136</v>
      </c>
      <c r="B143" s="26" t="s">
        <v>112</v>
      </c>
      <c r="C143" s="27">
        <v>4200</v>
      </c>
      <c r="D143" s="27">
        <v>4200</v>
      </c>
      <c r="E143" s="28">
        <v>0</v>
      </c>
      <c r="F143" s="33"/>
      <c r="G143" s="3" t="s">
        <v>53</v>
      </c>
      <c r="H143" s="3" t="s">
        <v>54</v>
      </c>
      <c r="I143" s="3"/>
    </row>
    <row r="144" spans="1:9" ht="33" customHeight="1" x14ac:dyDescent="0.25">
      <c r="A144" s="3">
        <v>137</v>
      </c>
      <c r="B144" s="26" t="s">
        <v>121</v>
      </c>
      <c r="C144" s="27">
        <v>3114</v>
      </c>
      <c r="D144" s="27">
        <v>3114</v>
      </c>
      <c r="E144" s="28">
        <v>0</v>
      </c>
      <c r="F144" s="33"/>
      <c r="G144" s="3" t="s">
        <v>53</v>
      </c>
      <c r="H144" s="3" t="s">
        <v>54</v>
      </c>
      <c r="I144" s="3"/>
    </row>
    <row r="145" spans="1:9" ht="46.5" customHeight="1" x14ac:dyDescent="0.25">
      <c r="A145" s="3">
        <v>138</v>
      </c>
      <c r="B145" s="26" t="s">
        <v>139</v>
      </c>
      <c r="C145" s="27">
        <v>7865</v>
      </c>
      <c r="D145" s="27">
        <v>7865</v>
      </c>
      <c r="E145" s="28">
        <v>0</v>
      </c>
      <c r="F145" s="33"/>
      <c r="G145" s="3" t="s">
        <v>53</v>
      </c>
      <c r="H145" s="3" t="s">
        <v>54</v>
      </c>
      <c r="I145" s="3"/>
    </row>
    <row r="146" spans="1:9" ht="33.75" customHeight="1" x14ac:dyDescent="0.25">
      <c r="A146" s="3">
        <v>139</v>
      </c>
      <c r="B146" s="34" t="s">
        <v>140</v>
      </c>
      <c r="C146" s="27">
        <v>12500</v>
      </c>
      <c r="D146" s="27">
        <v>12500</v>
      </c>
      <c r="E146" s="28">
        <v>0</v>
      </c>
      <c r="F146" s="33"/>
      <c r="G146" s="3" t="s">
        <v>53</v>
      </c>
      <c r="H146" s="3" t="s">
        <v>54</v>
      </c>
      <c r="I146" s="3"/>
    </row>
    <row r="147" spans="1:9" ht="41.25" customHeight="1" x14ac:dyDescent="0.25">
      <c r="A147" s="3">
        <v>140</v>
      </c>
      <c r="B147" s="34" t="s">
        <v>141</v>
      </c>
      <c r="C147" s="27">
        <v>27100</v>
      </c>
      <c r="D147" s="27">
        <v>27100</v>
      </c>
      <c r="E147" s="28">
        <v>0</v>
      </c>
      <c r="F147" s="33"/>
      <c r="G147" s="3" t="s">
        <v>53</v>
      </c>
      <c r="H147" s="3" t="s">
        <v>54</v>
      </c>
      <c r="I147" s="3"/>
    </row>
    <row r="148" spans="1:9" ht="41.25" customHeight="1" x14ac:dyDescent="0.25">
      <c r="A148" s="3">
        <v>141</v>
      </c>
      <c r="B148" s="35" t="s">
        <v>142</v>
      </c>
      <c r="C148" s="36">
        <v>19150</v>
      </c>
      <c r="D148" s="36">
        <v>19150</v>
      </c>
      <c r="E148" s="37">
        <v>0</v>
      </c>
      <c r="F148" s="38"/>
      <c r="G148" s="39" t="s">
        <v>53</v>
      </c>
      <c r="H148" s="39" t="s">
        <v>54</v>
      </c>
      <c r="I148" s="39"/>
    </row>
    <row r="149" spans="1:9" ht="38.25" customHeight="1" x14ac:dyDescent="0.25">
      <c r="A149" s="3">
        <v>142</v>
      </c>
      <c r="B149" s="34" t="s">
        <v>143</v>
      </c>
      <c r="C149" s="27">
        <v>14600</v>
      </c>
      <c r="D149" s="27">
        <v>14600</v>
      </c>
      <c r="E149" s="28">
        <v>0</v>
      </c>
      <c r="F149" s="33"/>
      <c r="G149" s="3" t="s">
        <v>53</v>
      </c>
      <c r="H149" s="3" t="s">
        <v>54</v>
      </c>
      <c r="I149" s="3"/>
    </row>
    <row r="150" spans="1:9" ht="38.25" customHeight="1" x14ac:dyDescent="0.25">
      <c r="A150" s="3">
        <v>143</v>
      </c>
      <c r="B150" s="34" t="s">
        <v>144</v>
      </c>
      <c r="C150" s="27">
        <v>20000</v>
      </c>
      <c r="D150" s="27">
        <v>20000</v>
      </c>
      <c r="E150" s="28">
        <v>0</v>
      </c>
      <c r="F150" s="33"/>
      <c r="G150" s="3" t="s">
        <v>53</v>
      </c>
      <c r="H150" s="3" t="s">
        <v>54</v>
      </c>
      <c r="I150" s="3"/>
    </row>
    <row r="151" spans="1:9" ht="33.75" customHeight="1" x14ac:dyDescent="0.25">
      <c r="A151" s="3">
        <v>144</v>
      </c>
      <c r="B151" s="34" t="s">
        <v>145</v>
      </c>
      <c r="C151" s="27">
        <v>34900</v>
      </c>
      <c r="D151" s="27">
        <v>34900</v>
      </c>
      <c r="E151" s="28">
        <v>0</v>
      </c>
      <c r="F151" s="33"/>
      <c r="G151" s="3" t="s">
        <v>53</v>
      </c>
      <c r="H151" s="3" t="s">
        <v>54</v>
      </c>
      <c r="I151" s="3"/>
    </row>
    <row r="152" spans="1:9" ht="37.5" customHeight="1" x14ac:dyDescent="0.25">
      <c r="A152" s="3">
        <v>145</v>
      </c>
      <c r="B152" s="28" t="s">
        <v>146</v>
      </c>
      <c r="C152" s="27">
        <v>23100</v>
      </c>
      <c r="D152" s="27">
        <v>23100</v>
      </c>
      <c r="E152" s="28">
        <v>0</v>
      </c>
      <c r="F152" s="33"/>
      <c r="G152" s="3" t="s">
        <v>53</v>
      </c>
      <c r="H152" s="3" t="s">
        <v>54</v>
      </c>
      <c r="I152" s="3"/>
    </row>
    <row r="153" spans="1:9" ht="41.25" customHeight="1" x14ac:dyDescent="0.25">
      <c r="A153" s="3">
        <v>146</v>
      </c>
      <c r="B153" s="34" t="s">
        <v>147</v>
      </c>
      <c r="C153" s="27">
        <v>10500</v>
      </c>
      <c r="D153" s="27">
        <v>10500</v>
      </c>
      <c r="E153" s="28">
        <v>0</v>
      </c>
      <c r="F153" s="33"/>
      <c r="G153" s="3" t="s">
        <v>53</v>
      </c>
      <c r="H153" s="3" t="s">
        <v>54</v>
      </c>
      <c r="I153" s="3"/>
    </row>
    <row r="154" spans="1:9" ht="39.75" customHeight="1" x14ac:dyDescent="0.25">
      <c r="A154" s="3">
        <v>147</v>
      </c>
      <c r="B154" s="34" t="s">
        <v>148</v>
      </c>
      <c r="C154" s="27">
        <v>16000</v>
      </c>
      <c r="D154" s="27">
        <v>16000</v>
      </c>
      <c r="E154" s="28">
        <v>0</v>
      </c>
      <c r="F154" s="33"/>
      <c r="G154" s="3" t="s">
        <v>53</v>
      </c>
      <c r="H154" s="3" t="s">
        <v>54</v>
      </c>
      <c r="I154" s="3"/>
    </row>
    <row r="155" spans="1:9" ht="39" customHeight="1" x14ac:dyDescent="0.25">
      <c r="A155" s="3">
        <v>148</v>
      </c>
      <c r="B155" s="34" t="s">
        <v>149</v>
      </c>
      <c r="C155" s="27">
        <v>27000</v>
      </c>
      <c r="D155" s="27">
        <v>27000</v>
      </c>
      <c r="E155" s="28">
        <v>0</v>
      </c>
      <c r="F155" s="33"/>
      <c r="G155" s="3" t="s">
        <v>53</v>
      </c>
      <c r="H155" s="3" t="s">
        <v>54</v>
      </c>
      <c r="I155" s="3"/>
    </row>
    <row r="156" spans="1:9" ht="39" customHeight="1" x14ac:dyDescent="0.25">
      <c r="A156" s="3">
        <v>149</v>
      </c>
      <c r="B156" s="34" t="s">
        <v>150</v>
      </c>
      <c r="C156" s="27">
        <v>10500</v>
      </c>
      <c r="D156" s="27">
        <v>10500</v>
      </c>
      <c r="E156" s="28">
        <v>0</v>
      </c>
      <c r="F156" s="33"/>
      <c r="G156" s="3" t="s">
        <v>53</v>
      </c>
      <c r="H156" s="3" t="s">
        <v>54</v>
      </c>
      <c r="I156" s="3"/>
    </row>
    <row r="157" spans="1:9" ht="38.25" customHeight="1" x14ac:dyDescent="0.25">
      <c r="A157" s="3">
        <v>150</v>
      </c>
      <c r="B157" s="34" t="s">
        <v>151</v>
      </c>
      <c r="C157" s="27">
        <v>10199</v>
      </c>
      <c r="D157" s="27">
        <v>10199</v>
      </c>
      <c r="E157" s="28">
        <v>0</v>
      </c>
      <c r="F157" s="33"/>
      <c r="G157" s="3" t="s">
        <v>53</v>
      </c>
      <c r="H157" s="3" t="s">
        <v>54</v>
      </c>
      <c r="I157" s="3"/>
    </row>
    <row r="158" spans="1:9" ht="42" customHeight="1" x14ac:dyDescent="0.25">
      <c r="A158" s="3">
        <v>151</v>
      </c>
      <c r="B158" s="34"/>
      <c r="C158" s="27"/>
      <c r="D158" s="27"/>
      <c r="E158" s="28"/>
      <c r="F158" s="33"/>
      <c r="G158" s="3"/>
      <c r="H158" s="3"/>
      <c r="I158" s="3"/>
    </row>
    <row r="159" spans="1:9" ht="36.75" customHeight="1" x14ac:dyDescent="0.25">
      <c r="A159" s="3">
        <v>152</v>
      </c>
      <c r="B159" s="34" t="s">
        <v>152</v>
      </c>
      <c r="C159" s="27">
        <v>19490</v>
      </c>
      <c r="D159" s="27">
        <v>19490</v>
      </c>
      <c r="E159" s="28">
        <v>0</v>
      </c>
      <c r="F159" s="33"/>
      <c r="G159" s="3" t="s">
        <v>53</v>
      </c>
      <c r="H159" s="3" t="s">
        <v>54</v>
      </c>
      <c r="I159" s="3"/>
    </row>
    <row r="160" spans="1:9" ht="40.5" customHeight="1" x14ac:dyDescent="0.25">
      <c r="A160" s="3">
        <v>153</v>
      </c>
      <c r="B160" s="34" t="s">
        <v>153</v>
      </c>
      <c r="C160" s="27">
        <v>11395</v>
      </c>
      <c r="D160" s="27">
        <v>11395</v>
      </c>
      <c r="E160" s="28">
        <v>0</v>
      </c>
      <c r="F160" s="33"/>
      <c r="G160" s="3" t="s">
        <v>53</v>
      </c>
      <c r="H160" s="3" t="s">
        <v>54</v>
      </c>
      <c r="I160" s="3"/>
    </row>
    <row r="161" spans="1:9" ht="34.5" customHeight="1" x14ac:dyDescent="0.25">
      <c r="A161" s="3">
        <v>154</v>
      </c>
      <c r="B161" s="34" t="s">
        <v>148</v>
      </c>
      <c r="C161" s="27">
        <v>16000</v>
      </c>
      <c r="D161" s="27">
        <v>16000</v>
      </c>
      <c r="E161" s="28">
        <v>0</v>
      </c>
      <c r="F161" s="33"/>
      <c r="G161" s="3" t="s">
        <v>53</v>
      </c>
      <c r="H161" s="3" t="s">
        <v>54</v>
      </c>
      <c r="I161" s="3"/>
    </row>
    <row r="162" spans="1:9" ht="41.25" customHeight="1" x14ac:dyDescent="0.25">
      <c r="A162" s="3">
        <v>155</v>
      </c>
      <c r="B162" s="34" t="s">
        <v>148</v>
      </c>
      <c r="C162" s="27">
        <v>16000</v>
      </c>
      <c r="D162" s="27">
        <v>16000</v>
      </c>
      <c r="E162" s="28">
        <v>0</v>
      </c>
      <c r="F162" s="33"/>
      <c r="G162" s="3" t="s">
        <v>53</v>
      </c>
      <c r="H162" s="3" t="s">
        <v>54</v>
      </c>
      <c r="I162" s="3"/>
    </row>
    <row r="163" spans="1:9" ht="39" customHeight="1" x14ac:dyDescent="0.25">
      <c r="A163" s="3">
        <v>156</v>
      </c>
      <c r="B163" s="34" t="s">
        <v>148</v>
      </c>
      <c r="C163" s="27">
        <v>16000</v>
      </c>
      <c r="D163" s="27">
        <v>16000</v>
      </c>
      <c r="E163" s="28">
        <v>0</v>
      </c>
      <c r="F163" s="33"/>
      <c r="G163" s="3" t="s">
        <v>53</v>
      </c>
      <c r="H163" s="3" t="s">
        <v>54</v>
      </c>
      <c r="I163" s="3"/>
    </row>
    <row r="164" spans="1:9" ht="36.75" customHeight="1" x14ac:dyDescent="0.25">
      <c r="A164" s="3">
        <v>157</v>
      </c>
      <c r="B164" s="34" t="s">
        <v>154</v>
      </c>
      <c r="C164" s="27">
        <v>23383.599999999999</v>
      </c>
      <c r="D164" s="27">
        <v>23383.599999999999</v>
      </c>
      <c r="E164" s="28">
        <v>0</v>
      </c>
      <c r="F164" s="33"/>
      <c r="G164" s="3" t="s">
        <v>53</v>
      </c>
      <c r="H164" s="3" t="s">
        <v>54</v>
      </c>
      <c r="I164" s="3"/>
    </row>
    <row r="165" spans="1:9" ht="37.5" customHeight="1" x14ac:dyDescent="0.25">
      <c r="A165" s="3">
        <v>158</v>
      </c>
      <c r="B165" s="34" t="s">
        <v>155</v>
      </c>
      <c r="C165" s="27">
        <v>28999</v>
      </c>
      <c r="D165" s="27">
        <v>28999</v>
      </c>
      <c r="E165" s="28">
        <v>0</v>
      </c>
      <c r="F165" s="33"/>
      <c r="G165" s="3" t="s">
        <v>53</v>
      </c>
      <c r="H165" s="3" t="s">
        <v>54</v>
      </c>
      <c r="I165" s="3"/>
    </row>
    <row r="166" spans="1:9" ht="34.5" customHeight="1" x14ac:dyDescent="0.25">
      <c r="A166" s="3">
        <v>159</v>
      </c>
      <c r="B166" s="34" t="s">
        <v>156</v>
      </c>
      <c r="C166" s="27">
        <v>26099</v>
      </c>
      <c r="D166" s="27">
        <v>26099</v>
      </c>
      <c r="E166" s="28">
        <v>0</v>
      </c>
      <c r="F166" s="33"/>
      <c r="G166" s="3" t="s">
        <v>53</v>
      </c>
      <c r="H166" s="3" t="s">
        <v>54</v>
      </c>
      <c r="I166" s="3"/>
    </row>
    <row r="167" spans="1:9" ht="43.5" customHeight="1" x14ac:dyDescent="0.25">
      <c r="A167" s="3">
        <v>160</v>
      </c>
      <c r="B167" s="34" t="s">
        <v>157</v>
      </c>
      <c r="C167" s="27">
        <v>10999</v>
      </c>
      <c r="D167" s="27">
        <v>10999</v>
      </c>
      <c r="E167" s="28">
        <v>0</v>
      </c>
      <c r="F167" s="33"/>
      <c r="G167" s="3" t="s">
        <v>53</v>
      </c>
      <c r="H167" s="3" t="s">
        <v>54</v>
      </c>
      <c r="I167" s="3"/>
    </row>
    <row r="168" spans="1:9" ht="42" customHeight="1" x14ac:dyDescent="0.25">
      <c r="A168" s="3">
        <v>161</v>
      </c>
      <c r="B168" s="34" t="s">
        <v>158</v>
      </c>
      <c r="C168" s="27">
        <v>57300</v>
      </c>
      <c r="D168" s="27">
        <v>57300</v>
      </c>
      <c r="E168" s="28">
        <v>0</v>
      </c>
      <c r="F168" s="33"/>
      <c r="G168" s="3" t="s">
        <v>53</v>
      </c>
      <c r="H168" s="3" t="s">
        <v>54</v>
      </c>
      <c r="I168" s="3"/>
    </row>
    <row r="169" spans="1:9" ht="40.5" customHeight="1" x14ac:dyDescent="0.25">
      <c r="A169" s="3">
        <v>162</v>
      </c>
      <c r="B169" s="34" t="s">
        <v>159</v>
      </c>
      <c r="C169" s="27">
        <v>28907</v>
      </c>
      <c r="D169" s="27">
        <v>28907</v>
      </c>
      <c r="E169" s="30">
        <f t="shared" ref="E169:E175" si="0">C169-D169</f>
        <v>0</v>
      </c>
      <c r="F169" s="33"/>
      <c r="G169" s="3" t="s">
        <v>160</v>
      </c>
      <c r="H169" s="3" t="s">
        <v>54</v>
      </c>
      <c r="I169" s="3"/>
    </row>
    <row r="170" spans="1:9" ht="45" customHeight="1" x14ac:dyDescent="0.25">
      <c r="A170" s="3">
        <v>163</v>
      </c>
      <c r="B170" s="34" t="s">
        <v>161</v>
      </c>
      <c r="C170" s="27">
        <v>47587</v>
      </c>
      <c r="D170" s="27">
        <v>47587</v>
      </c>
      <c r="E170" s="30">
        <f t="shared" si="0"/>
        <v>0</v>
      </c>
      <c r="F170" s="33"/>
      <c r="G170" s="3" t="s">
        <v>160</v>
      </c>
      <c r="H170" s="3" t="s">
        <v>54</v>
      </c>
      <c r="I170" s="3"/>
    </row>
    <row r="171" spans="1:9" ht="23.25" x14ac:dyDescent="0.25">
      <c r="A171" s="3">
        <v>164</v>
      </c>
      <c r="B171" s="34" t="s">
        <v>162</v>
      </c>
      <c r="C171" s="27">
        <v>31399</v>
      </c>
      <c r="D171" s="27">
        <v>31399</v>
      </c>
      <c r="E171" s="30">
        <f t="shared" si="0"/>
        <v>0</v>
      </c>
      <c r="F171" s="33"/>
      <c r="G171" s="3" t="s">
        <v>160</v>
      </c>
      <c r="H171" s="3" t="s">
        <v>54</v>
      </c>
      <c r="I171" s="3"/>
    </row>
    <row r="172" spans="1:9" ht="35.25" customHeight="1" x14ac:dyDescent="0.25">
      <c r="A172" s="3">
        <v>165</v>
      </c>
      <c r="B172" s="34" t="s">
        <v>163</v>
      </c>
      <c r="C172" s="27">
        <v>38399</v>
      </c>
      <c r="D172" s="27">
        <v>38399</v>
      </c>
      <c r="E172" s="30">
        <f t="shared" si="0"/>
        <v>0</v>
      </c>
      <c r="F172" s="33"/>
      <c r="G172" s="3" t="s">
        <v>160</v>
      </c>
      <c r="H172" s="3" t="s">
        <v>54</v>
      </c>
      <c r="I172" s="3"/>
    </row>
    <row r="173" spans="1:9" ht="23.25" x14ac:dyDescent="0.25">
      <c r="A173" s="3">
        <v>166</v>
      </c>
      <c r="B173" s="34" t="s">
        <v>164</v>
      </c>
      <c r="C173" s="27">
        <v>31499</v>
      </c>
      <c r="D173" s="27">
        <v>31499</v>
      </c>
      <c r="E173" s="30">
        <f t="shared" si="0"/>
        <v>0</v>
      </c>
      <c r="F173" s="33"/>
      <c r="G173" s="3" t="s">
        <v>160</v>
      </c>
      <c r="H173" s="3" t="s">
        <v>54</v>
      </c>
      <c r="I173" s="3"/>
    </row>
    <row r="174" spans="1:9" ht="35.25" customHeight="1" x14ac:dyDescent="0.25">
      <c r="A174" s="3">
        <v>167</v>
      </c>
      <c r="B174" s="34" t="s">
        <v>165</v>
      </c>
      <c r="C174" s="27">
        <v>20999</v>
      </c>
      <c r="D174" s="27">
        <v>20999</v>
      </c>
      <c r="E174" s="30">
        <f t="shared" si="0"/>
        <v>0</v>
      </c>
      <c r="F174" s="33"/>
      <c r="G174" s="3" t="s">
        <v>160</v>
      </c>
      <c r="H174" s="3" t="s">
        <v>54</v>
      </c>
      <c r="I174" s="3"/>
    </row>
    <row r="175" spans="1:9" ht="36.75" customHeight="1" x14ac:dyDescent="0.25">
      <c r="A175" s="3">
        <v>168</v>
      </c>
      <c r="B175" s="34" t="s">
        <v>165</v>
      </c>
      <c r="C175" s="27">
        <v>20999</v>
      </c>
      <c r="D175" s="27">
        <v>20999</v>
      </c>
      <c r="E175" s="30">
        <f t="shared" si="0"/>
        <v>0</v>
      </c>
      <c r="F175" s="33"/>
      <c r="G175" s="3"/>
      <c r="H175" s="3" t="s">
        <v>54</v>
      </c>
      <c r="I175" s="3"/>
    </row>
    <row r="176" spans="1:9" x14ac:dyDescent="0.25">
      <c r="A176" s="3">
        <v>169</v>
      </c>
      <c r="B176" s="34" t="s">
        <v>166</v>
      </c>
      <c r="C176" s="27">
        <v>299179.06</v>
      </c>
      <c r="D176" s="27">
        <v>139616.95999999999</v>
      </c>
      <c r="E176" s="30">
        <f t="shared" ref="E176:E214" si="1">C176-D176</f>
        <v>159562.1</v>
      </c>
      <c r="F176" s="33"/>
      <c r="G176" s="3"/>
      <c r="H176" s="3" t="s">
        <v>54</v>
      </c>
      <c r="I176" s="3"/>
    </row>
    <row r="177" spans="1:9" x14ac:dyDescent="0.25">
      <c r="A177" s="3">
        <v>170</v>
      </c>
      <c r="B177" s="34" t="s">
        <v>174</v>
      </c>
      <c r="C177" s="27">
        <v>330000</v>
      </c>
      <c r="D177" s="27">
        <v>330000</v>
      </c>
      <c r="E177" s="30">
        <f t="shared" si="1"/>
        <v>0</v>
      </c>
      <c r="F177" s="33"/>
      <c r="G177" s="3"/>
      <c r="H177" s="3" t="s">
        <v>54</v>
      </c>
      <c r="I177" s="3"/>
    </row>
    <row r="178" spans="1:9" ht="22.5" x14ac:dyDescent="0.25">
      <c r="A178" s="3">
        <v>171</v>
      </c>
      <c r="B178" s="34" t="s">
        <v>175</v>
      </c>
      <c r="C178" s="27">
        <v>52239</v>
      </c>
      <c r="D178" s="27">
        <v>52239</v>
      </c>
      <c r="E178" s="30">
        <f t="shared" si="1"/>
        <v>0</v>
      </c>
      <c r="F178" s="33"/>
      <c r="G178" s="3"/>
      <c r="H178" s="3" t="s">
        <v>54</v>
      </c>
      <c r="I178" s="3"/>
    </row>
    <row r="179" spans="1:9" ht="22.5" x14ac:dyDescent="0.25">
      <c r="A179" s="3">
        <v>172</v>
      </c>
      <c r="B179" s="34" t="s">
        <v>175</v>
      </c>
      <c r="C179" s="27">
        <v>52239</v>
      </c>
      <c r="D179" s="27">
        <v>52239</v>
      </c>
      <c r="E179" s="30">
        <f t="shared" si="1"/>
        <v>0</v>
      </c>
      <c r="F179" s="33"/>
      <c r="G179" s="3"/>
      <c r="H179" s="3" t="s">
        <v>54</v>
      </c>
      <c r="I179" s="3"/>
    </row>
    <row r="180" spans="1:9" ht="22.5" x14ac:dyDescent="0.25">
      <c r="A180" s="3">
        <v>173</v>
      </c>
      <c r="B180" s="34" t="s">
        <v>175</v>
      </c>
      <c r="C180" s="27">
        <v>52239</v>
      </c>
      <c r="D180" s="27">
        <v>52239</v>
      </c>
      <c r="E180" s="30">
        <f t="shared" si="1"/>
        <v>0</v>
      </c>
      <c r="F180" s="33"/>
      <c r="G180" s="3"/>
      <c r="H180" s="3" t="s">
        <v>54</v>
      </c>
      <c r="I180" s="3"/>
    </row>
    <row r="181" spans="1:9" ht="22.5" x14ac:dyDescent="0.25">
      <c r="A181" s="3">
        <v>174</v>
      </c>
      <c r="B181" s="34" t="s">
        <v>176</v>
      </c>
      <c r="C181" s="27">
        <v>29999</v>
      </c>
      <c r="D181" s="27">
        <v>29999</v>
      </c>
      <c r="E181" s="30">
        <f t="shared" si="1"/>
        <v>0</v>
      </c>
      <c r="F181" s="33"/>
      <c r="G181" s="3"/>
      <c r="H181" s="3" t="s">
        <v>54</v>
      </c>
      <c r="I181" s="3"/>
    </row>
    <row r="182" spans="1:9" ht="22.5" x14ac:dyDescent="0.25">
      <c r="A182" s="3">
        <v>175</v>
      </c>
      <c r="B182" s="35" t="s">
        <v>162</v>
      </c>
      <c r="C182" s="36">
        <v>34499</v>
      </c>
      <c r="D182" s="36">
        <v>34499</v>
      </c>
      <c r="E182" s="36">
        <f t="shared" si="1"/>
        <v>0</v>
      </c>
      <c r="F182" s="38"/>
      <c r="G182" s="39"/>
      <c r="H182" s="39"/>
      <c r="I182" s="39"/>
    </row>
    <row r="183" spans="1:9" ht="22.5" x14ac:dyDescent="0.25">
      <c r="A183" s="3">
        <v>176</v>
      </c>
      <c r="B183" s="34" t="s">
        <v>177</v>
      </c>
      <c r="C183" s="27">
        <v>11999</v>
      </c>
      <c r="D183" s="27">
        <v>11999</v>
      </c>
      <c r="E183" s="30">
        <f t="shared" si="1"/>
        <v>0</v>
      </c>
      <c r="F183" s="33"/>
      <c r="G183" s="3"/>
      <c r="H183" s="3"/>
      <c r="I183" s="3"/>
    </row>
    <row r="184" spans="1:9" x14ac:dyDescent="0.25">
      <c r="A184" s="3">
        <v>177</v>
      </c>
      <c r="B184" s="34" t="s">
        <v>179</v>
      </c>
      <c r="C184" s="27">
        <v>10499</v>
      </c>
      <c r="D184" s="27">
        <v>10499</v>
      </c>
      <c r="E184" s="30">
        <f t="shared" si="1"/>
        <v>0</v>
      </c>
      <c r="F184" s="33"/>
      <c r="G184" s="3"/>
      <c r="H184" s="3"/>
      <c r="I184" s="3"/>
    </row>
    <row r="185" spans="1:9" ht="22.5" x14ac:dyDescent="0.25">
      <c r="A185" s="3">
        <v>178</v>
      </c>
      <c r="B185" s="34" t="s">
        <v>208</v>
      </c>
      <c r="C185" s="27">
        <v>27819.23</v>
      </c>
      <c r="D185" s="27">
        <v>27819.23</v>
      </c>
      <c r="E185" s="30">
        <f t="shared" si="1"/>
        <v>0</v>
      </c>
      <c r="F185" s="33"/>
      <c r="G185" s="3"/>
      <c r="H185" s="3"/>
      <c r="I185" s="3"/>
    </row>
    <row r="186" spans="1:9" x14ac:dyDescent="0.25">
      <c r="A186" s="3">
        <v>179</v>
      </c>
      <c r="B186" s="34" t="s">
        <v>209</v>
      </c>
      <c r="C186" s="27">
        <v>5800</v>
      </c>
      <c r="D186" s="27">
        <v>5800</v>
      </c>
      <c r="E186" s="30">
        <f t="shared" si="1"/>
        <v>0</v>
      </c>
      <c r="F186" s="33"/>
      <c r="G186" s="3"/>
      <c r="H186" s="3"/>
      <c r="I186" s="3"/>
    </row>
    <row r="187" spans="1:9" x14ac:dyDescent="0.25">
      <c r="A187" s="3">
        <v>180</v>
      </c>
      <c r="B187" s="34" t="s">
        <v>210</v>
      </c>
      <c r="C187" s="27">
        <v>8763.5</v>
      </c>
      <c r="D187" s="27">
        <v>8763.5</v>
      </c>
      <c r="E187" s="30">
        <f t="shared" si="1"/>
        <v>0</v>
      </c>
      <c r="F187" s="33"/>
      <c r="G187" s="3"/>
      <c r="H187" s="3"/>
      <c r="I187" s="3"/>
    </row>
    <row r="188" spans="1:9" x14ac:dyDescent="0.25">
      <c r="A188" s="3">
        <v>181</v>
      </c>
      <c r="B188" s="34" t="s">
        <v>182</v>
      </c>
      <c r="C188" s="27">
        <v>9998</v>
      </c>
      <c r="D188" s="27">
        <v>9998</v>
      </c>
      <c r="E188" s="30">
        <f t="shared" si="1"/>
        <v>0</v>
      </c>
      <c r="F188" s="33"/>
      <c r="G188" s="3"/>
      <c r="H188" s="3"/>
      <c r="I188" s="3"/>
    </row>
    <row r="189" spans="1:9" x14ac:dyDescent="0.25">
      <c r="A189" s="3">
        <v>182</v>
      </c>
      <c r="B189" s="34" t="s">
        <v>183</v>
      </c>
      <c r="C189" s="27">
        <v>9880</v>
      </c>
      <c r="D189" s="27">
        <v>9880</v>
      </c>
      <c r="E189" s="30">
        <f t="shared" si="1"/>
        <v>0</v>
      </c>
      <c r="F189" s="33"/>
      <c r="G189" s="3"/>
      <c r="H189" s="3"/>
      <c r="I189" s="3"/>
    </row>
    <row r="190" spans="1:9" ht="22.5" x14ac:dyDescent="0.25">
      <c r="A190" s="3">
        <v>183</v>
      </c>
      <c r="B190" s="34" t="s">
        <v>184</v>
      </c>
      <c r="C190" s="27">
        <v>3399</v>
      </c>
      <c r="D190" s="27">
        <v>3399</v>
      </c>
      <c r="E190" s="30">
        <f t="shared" si="1"/>
        <v>0</v>
      </c>
      <c r="F190" s="33"/>
      <c r="G190" s="3"/>
      <c r="H190" s="3"/>
      <c r="I190" s="3"/>
    </row>
    <row r="191" spans="1:9" x14ac:dyDescent="0.25">
      <c r="A191" s="3">
        <v>184</v>
      </c>
      <c r="B191" s="34" t="s">
        <v>185</v>
      </c>
      <c r="C191" s="27">
        <v>7500</v>
      </c>
      <c r="D191" s="27">
        <v>7500</v>
      </c>
      <c r="E191" s="30">
        <f t="shared" si="1"/>
        <v>0</v>
      </c>
      <c r="F191" s="33"/>
      <c r="G191" s="3"/>
      <c r="H191" s="3"/>
      <c r="I191" s="3"/>
    </row>
    <row r="192" spans="1:9" x14ac:dyDescent="0.25">
      <c r="A192" s="3">
        <v>185</v>
      </c>
      <c r="B192" s="34" t="s">
        <v>186</v>
      </c>
      <c r="C192" s="27">
        <v>42598</v>
      </c>
      <c r="D192" s="27">
        <v>42598</v>
      </c>
      <c r="E192" s="30">
        <f t="shared" si="1"/>
        <v>0</v>
      </c>
      <c r="F192" s="33"/>
      <c r="G192" s="3"/>
      <c r="H192" s="3"/>
      <c r="I192" s="3"/>
    </row>
    <row r="193" spans="1:9" x14ac:dyDescent="0.25">
      <c r="A193" s="3">
        <v>186</v>
      </c>
      <c r="B193" s="34" t="s">
        <v>187</v>
      </c>
      <c r="C193" s="27">
        <v>3800</v>
      </c>
      <c r="D193" s="27">
        <v>3800</v>
      </c>
      <c r="E193" s="30">
        <f t="shared" si="1"/>
        <v>0</v>
      </c>
      <c r="F193" s="33"/>
      <c r="G193" s="3"/>
      <c r="H193" s="3"/>
      <c r="I193" s="3"/>
    </row>
    <row r="194" spans="1:9" ht="22.5" x14ac:dyDescent="0.25">
      <c r="A194" s="3">
        <v>187</v>
      </c>
      <c r="B194" s="34" t="s">
        <v>188</v>
      </c>
      <c r="C194" s="27">
        <v>7200</v>
      </c>
      <c r="D194" s="27">
        <v>7200</v>
      </c>
      <c r="E194" s="30">
        <f t="shared" si="1"/>
        <v>0</v>
      </c>
      <c r="F194" s="33"/>
      <c r="G194" s="3"/>
      <c r="H194" s="3"/>
      <c r="I194" s="3"/>
    </row>
    <row r="195" spans="1:9" x14ac:dyDescent="0.25">
      <c r="A195" s="3">
        <v>188</v>
      </c>
      <c r="B195" s="34" t="s">
        <v>189</v>
      </c>
      <c r="C195" s="27">
        <v>5330</v>
      </c>
      <c r="D195" s="27">
        <v>5330</v>
      </c>
      <c r="E195" s="30">
        <f t="shared" si="1"/>
        <v>0</v>
      </c>
      <c r="F195" s="33"/>
      <c r="G195" s="3"/>
      <c r="H195" s="3"/>
      <c r="I195" s="3"/>
    </row>
    <row r="196" spans="1:9" ht="22.5" x14ac:dyDescent="0.25">
      <c r="A196" s="3">
        <v>189</v>
      </c>
      <c r="B196" s="34" t="s">
        <v>190</v>
      </c>
      <c r="C196" s="27">
        <v>7220</v>
      </c>
      <c r="D196" s="27">
        <v>7220</v>
      </c>
      <c r="E196" s="30">
        <f t="shared" si="1"/>
        <v>0</v>
      </c>
      <c r="F196" s="33"/>
      <c r="G196" s="3"/>
      <c r="H196" s="3"/>
      <c r="I196" s="3"/>
    </row>
    <row r="197" spans="1:9" ht="22.5" x14ac:dyDescent="0.25">
      <c r="A197" s="3">
        <v>190</v>
      </c>
      <c r="B197" s="34" t="s">
        <v>193</v>
      </c>
      <c r="C197" s="27">
        <v>59600</v>
      </c>
      <c r="D197" s="27">
        <v>59600</v>
      </c>
      <c r="E197" s="30">
        <f t="shared" si="1"/>
        <v>0</v>
      </c>
      <c r="F197" s="33"/>
      <c r="G197" s="3"/>
      <c r="H197" s="3"/>
      <c r="I197" s="3"/>
    </row>
    <row r="198" spans="1:9" x14ac:dyDescent="0.25">
      <c r="A198" s="3">
        <v>191</v>
      </c>
      <c r="B198" s="34" t="s">
        <v>191</v>
      </c>
      <c r="C198" s="27">
        <v>5200</v>
      </c>
      <c r="D198" s="27">
        <v>5200</v>
      </c>
      <c r="E198" s="30">
        <f t="shared" si="1"/>
        <v>0</v>
      </c>
      <c r="F198" s="33"/>
      <c r="G198" s="3"/>
      <c r="H198" s="3"/>
      <c r="I198" s="3"/>
    </row>
    <row r="199" spans="1:9" ht="22.5" x14ac:dyDescent="0.25">
      <c r="A199" s="3">
        <v>192</v>
      </c>
      <c r="B199" s="34" t="s">
        <v>192</v>
      </c>
      <c r="C199" s="36">
        <v>8800</v>
      </c>
      <c r="D199" s="27">
        <v>8800</v>
      </c>
      <c r="E199" s="30">
        <f t="shared" si="1"/>
        <v>0</v>
      </c>
      <c r="F199" s="33"/>
      <c r="G199" s="3"/>
      <c r="H199" s="3"/>
      <c r="I199" s="3"/>
    </row>
    <row r="200" spans="1:9" ht="22.5" x14ac:dyDescent="0.25">
      <c r="A200" s="3">
        <v>193</v>
      </c>
      <c r="B200" s="34" t="s">
        <v>194</v>
      </c>
      <c r="C200" s="36">
        <v>7930</v>
      </c>
      <c r="D200" s="27">
        <v>7930</v>
      </c>
      <c r="E200" s="30">
        <f t="shared" si="1"/>
        <v>0</v>
      </c>
      <c r="F200" s="33"/>
      <c r="G200" s="3"/>
      <c r="H200" s="3"/>
      <c r="I200" s="3"/>
    </row>
    <row r="201" spans="1:9" ht="22.5" x14ac:dyDescent="0.25">
      <c r="A201" s="3">
        <v>194</v>
      </c>
      <c r="B201" s="34" t="s">
        <v>195</v>
      </c>
      <c r="C201" s="36">
        <v>7930</v>
      </c>
      <c r="D201" s="27">
        <v>7930</v>
      </c>
      <c r="E201" s="30">
        <f t="shared" si="1"/>
        <v>0</v>
      </c>
      <c r="F201" s="33"/>
      <c r="G201" s="3"/>
      <c r="H201" s="3"/>
      <c r="I201" s="3"/>
    </row>
    <row r="202" spans="1:9" x14ac:dyDescent="0.25">
      <c r="A202" s="3">
        <v>195</v>
      </c>
      <c r="B202" s="34" t="s">
        <v>196</v>
      </c>
      <c r="C202" s="36">
        <v>10660</v>
      </c>
      <c r="D202" s="27">
        <v>10660</v>
      </c>
      <c r="E202" s="30">
        <f t="shared" si="1"/>
        <v>0</v>
      </c>
      <c r="F202" s="33"/>
      <c r="G202" s="3"/>
      <c r="H202" s="3"/>
      <c r="I202" s="3"/>
    </row>
    <row r="203" spans="1:9" ht="22.5" x14ac:dyDescent="0.25">
      <c r="A203" s="3">
        <v>196</v>
      </c>
      <c r="B203" s="34" t="s">
        <v>197</v>
      </c>
      <c r="C203" s="36">
        <v>8800</v>
      </c>
      <c r="D203" s="27">
        <v>8800</v>
      </c>
      <c r="E203" s="30">
        <f t="shared" si="1"/>
        <v>0</v>
      </c>
      <c r="F203" s="33"/>
      <c r="G203" s="3"/>
      <c r="H203" s="3"/>
      <c r="I203" s="3"/>
    </row>
    <row r="204" spans="1:9" ht="22.5" x14ac:dyDescent="0.25">
      <c r="A204" s="3">
        <v>197</v>
      </c>
      <c r="B204" s="34" t="s">
        <v>198</v>
      </c>
      <c r="C204" s="36">
        <v>5800</v>
      </c>
      <c r="D204" s="27">
        <v>5800</v>
      </c>
      <c r="E204" s="30">
        <f t="shared" si="1"/>
        <v>0</v>
      </c>
      <c r="F204" s="33"/>
      <c r="G204" s="3"/>
      <c r="H204" s="3"/>
      <c r="I204" s="3"/>
    </row>
    <row r="205" spans="1:9" ht="22.5" x14ac:dyDescent="0.25">
      <c r="A205" s="3">
        <v>198</v>
      </c>
      <c r="B205" s="34" t="s">
        <v>199</v>
      </c>
      <c r="C205" s="36">
        <v>5100</v>
      </c>
      <c r="D205" s="27">
        <v>5100</v>
      </c>
      <c r="E205" s="30">
        <f t="shared" si="1"/>
        <v>0</v>
      </c>
      <c r="F205" s="33"/>
      <c r="G205" s="3"/>
      <c r="H205" s="3"/>
      <c r="I205" s="3"/>
    </row>
    <row r="206" spans="1:9" x14ac:dyDescent="0.25">
      <c r="A206" s="3">
        <v>199</v>
      </c>
      <c r="B206" s="34" t="s">
        <v>183</v>
      </c>
      <c r="C206" s="36">
        <v>4940</v>
      </c>
      <c r="D206" s="27">
        <v>4940</v>
      </c>
      <c r="E206" s="30">
        <f t="shared" si="1"/>
        <v>0</v>
      </c>
      <c r="F206" s="33"/>
      <c r="G206" s="3"/>
      <c r="H206" s="3"/>
      <c r="I206" s="3"/>
    </row>
    <row r="207" spans="1:9" x14ac:dyDescent="0.25">
      <c r="A207" s="3">
        <v>200</v>
      </c>
      <c r="B207" s="34" t="s">
        <v>200</v>
      </c>
      <c r="C207" s="36">
        <v>21999</v>
      </c>
      <c r="D207" s="27">
        <v>21999</v>
      </c>
      <c r="E207" s="30">
        <f t="shared" si="1"/>
        <v>0</v>
      </c>
      <c r="F207" s="33"/>
      <c r="G207" s="3"/>
      <c r="H207" s="3"/>
      <c r="I207" s="3"/>
    </row>
    <row r="208" spans="1:9" x14ac:dyDescent="0.25">
      <c r="A208" s="3">
        <v>201</v>
      </c>
      <c r="B208" s="34" t="s">
        <v>202</v>
      </c>
      <c r="C208" s="27">
        <v>121996</v>
      </c>
      <c r="D208" s="27">
        <v>121996</v>
      </c>
      <c r="E208" s="30">
        <f t="shared" si="1"/>
        <v>0</v>
      </c>
      <c r="F208" s="33"/>
      <c r="G208" s="3"/>
      <c r="H208" s="3"/>
      <c r="I208" s="3"/>
    </row>
    <row r="209" spans="1:9" x14ac:dyDescent="0.25">
      <c r="A209" s="3">
        <v>202</v>
      </c>
      <c r="B209" s="34" t="s">
        <v>201</v>
      </c>
      <c r="C209" s="27">
        <v>3599</v>
      </c>
      <c r="D209" s="27">
        <v>3599</v>
      </c>
      <c r="E209" s="30">
        <f t="shared" si="1"/>
        <v>0</v>
      </c>
      <c r="F209" s="33"/>
      <c r="G209" s="3"/>
      <c r="H209" s="3"/>
      <c r="I209" s="3"/>
    </row>
    <row r="210" spans="1:9" x14ac:dyDescent="0.25">
      <c r="A210" s="3">
        <v>203</v>
      </c>
      <c r="B210" s="34" t="s">
        <v>203</v>
      </c>
      <c r="C210" s="27">
        <v>107991</v>
      </c>
      <c r="D210" s="27">
        <v>107991</v>
      </c>
      <c r="E210" s="30">
        <f t="shared" si="1"/>
        <v>0</v>
      </c>
      <c r="F210" s="33"/>
      <c r="G210" s="3"/>
      <c r="H210" s="3"/>
      <c r="I210" s="3"/>
    </row>
    <row r="211" spans="1:9" x14ac:dyDescent="0.25">
      <c r="A211" s="3">
        <v>204</v>
      </c>
      <c r="B211" s="34" t="s">
        <v>204</v>
      </c>
      <c r="C211" s="27">
        <v>30990</v>
      </c>
      <c r="D211" s="27">
        <v>30990</v>
      </c>
      <c r="E211" s="30">
        <f t="shared" si="1"/>
        <v>0</v>
      </c>
      <c r="F211" s="33"/>
      <c r="G211" s="3"/>
      <c r="H211" s="3"/>
      <c r="I211" s="3"/>
    </row>
    <row r="212" spans="1:9" x14ac:dyDescent="0.25">
      <c r="A212" s="3">
        <v>205</v>
      </c>
      <c r="B212" s="34" t="s">
        <v>205</v>
      </c>
      <c r="C212" s="27">
        <v>137994</v>
      </c>
      <c r="D212" s="27">
        <v>137994</v>
      </c>
      <c r="E212" s="30">
        <f t="shared" si="1"/>
        <v>0</v>
      </c>
      <c r="F212" s="33"/>
      <c r="G212" s="3"/>
      <c r="H212" s="3"/>
      <c r="I212" s="3"/>
    </row>
    <row r="213" spans="1:9" ht="22.5" x14ac:dyDescent="0.25">
      <c r="A213" s="3">
        <v>206</v>
      </c>
      <c r="B213" s="34" t="s">
        <v>206</v>
      </c>
      <c r="C213" s="27">
        <v>23000</v>
      </c>
      <c r="D213" s="27">
        <v>23000</v>
      </c>
      <c r="E213" s="30">
        <f t="shared" si="1"/>
        <v>0</v>
      </c>
      <c r="F213" s="33"/>
      <c r="G213" s="3"/>
      <c r="H213" s="3"/>
      <c r="I213" s="3"/>
    </row>
    <row r="214" spans="1:9" x14ac:dyDescent="0.25">
      <c r="A214" s="3">
        <v>207</v>
      </c>
      <c r="B214" s="34" t="s">
        <v>207</v>
      </c>
      <c r="C214" s="27">
        <v>6500</v>
      </c>
      <c r="D214" s="27">
        <v>6500</v>
      </c>
      <c r="E214" s="30">
        <f t="shared" si="1"/>
        <v>0</v>
      </c>
      <c r="F214" s="33"/>
      <c r="G214" s="3"/>
      <c r="H214" s="3"/>
      <c r="I214" s="3"/>
    </row>
    <row r="215" spans="1:9" x14ac:dyDescent="0.25">
      <c r="A215" s="3">
        <v>208</v>
      </c>
      <c r="B215" s="57" t="s">
        <v>178</v>
      </c>
      <c r="C215" s="55">
        <f>C182+C148+C203+C204+C205+C206+C207+C199+C200+C201+C202</f>
        <v>135608</v>
      </c>
      <c r="D215" s="55">
        <f>D182+D148+D203+D204+D205+D206+D207+D199+D200+D201+D202</f>
        <v>135608</v>
      </c>
      <c r="E215" s="55">
        <f>E182+E148+E203+E204+E205+E206+E207+E199+E200+E201+E202</f>
        <v>0</v>
      </c>
      <c r="F215" s="33"/>
      <c r="G215" s="3"/>
      <c r="H215" s="3"/>
      <c r="I215" s="3"/>
    </row>
    <row r="216" spans="1:9" x14ac:dyDescent="0.25">
      <c r="A216" s="3">
        <v>209</v>
      </c>
      <c r="B216" s="58" t="s">
        <v>181</v>
      </c>
      <c r="C216" s="56">
        <f>SUM(C8:C147)+SUM(C149:C181)+C183+C184+SUM(C188:C198)+SUM(C208:C214)+C185+C186+C187</f>
        <v>4350154.66</v>
      </c>
      <c r="D216" s="56">
        <f>SUM(D8:D147)+SUM(D149:D181)+D183+D184+SUM(D188:D198)+SUM(D208:D214)+D185+D186+D187</f>
        <v>4120933.87</v>
      </c>
      <c r="E216" s="56">
        <f>SUM(E8:E147)+SUM(E149:E181)+E183+E184+SUM(E188:E198)+SUM(E208:E214)+E185+E186+E187</f>
        <v>229220.78999999995</v>
      </c>
      <c r="F216" s="33"/>
      <c r="G216" s="3"/>
      <c r="H216" s="3"/>
      <c r="I216" s="3"/>
    </row>
    <row r="217" spans="1:9" x14ac:dyDescent="0.25">
      <c r="A217" s="3">
        <v>210</v>
      </c>
      <c r="B217" s="58" t="s">
        <v>40</v>
      </c>
      <c r="C217" s="56">
        <f>C215+C216+особоценное!C11</f>
        <v>4722908.66</v>
      </c>
      <c r="D217" s="56">
        <f>SUM(D215:D216)+особоценное!D11</f>
        <v>4448506.7700000005</v>
      </c>
      <c r="E217" s="56">
        <f>SUM(E215:E216)+особоценное!E11</f>
        <v>274401.88999999996</v>
      </c>
      <c r="F217" s="33"/>
      <c r="G217" s="33"/>
      <c r="H217" s="3"/>
      <c r="I217" s="3"/>
    </row>
    <row r="218" spans="1:9" x14ac:dyDescent="0.25">
      <c r="A218" s="40"/>
      <c r="B218" s="40"/>
      <c r="C218" s="40"/>
      <c r="D218" s="40"/>
      <c r="E218" s="40"/>
      <c r="F218" s="40"/>
      <c r="G218" s="40"/>
      <c r="H218" s="40"/>
      <c r="I218" s="40"/>
    </row>
    <row r="219" spans="1:9" x14ac:dyDescent="0.25">
      <c r="A219" s="40"/>
      <c r="B219" s="69" t="s">
        <v>167</v>
      </c>
      <c r="C219" s="69"/>
      <c r="D219" s="69"/>
      <c r="E219" s="69"/>
      <c r="F219" s="69"/>
      <c r="G219" s="69"/>
      <c r="H219" s="69"/>
      <c r="I219" s="69"/>
    </row>
    <row r="220" spans="1:9" x14ac:dyDescent="0.25">
      <c r="C220" s="54"/>
    </row>
  </sheetData>
  <mergeCells count="12">
    <mergeCell ref="I5:I7"/>
    <mergeCell ref="B219:I219"/>
    <mergeCell ref="A1:I1"/>
    <mergeCell ref="A2:I2"/>
    <mergeCell ref="A3:I3"/>
    <mergeCell ref="A4:I4"/>
    <mergeCell ref="A5:A7"/>
    <mergeCell ref="B5:B7"/>
    <mergeCell ref="C5:E5"/>
    <mergeCell ref="F5:F7"/>
    <mergeCell ref="G5:G7"/>
    <mergeCell ref="H5:H7"/>
  </mergeCells>
  <phoneticPr fontId="13" type="noConversion"/>
  <pageMargins left="0.22" right="0.2" top="0.31" bottom="0.27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"/>
  <sheetViews>
    <sheetView tabSelected="1" workbookViewId="0">
      <selection sqref="A1:I12"/>
    </sheetView>
  </sheetViews>
  <sheetFormatPr defaultRowHeight="15" x14ac:dyDescent="0.25"/>
  <cols>
    <col min="2" max="2" width="28" customWidth="1"/>
    <col min="7" max="7" width="16.42578125" customWidth="1"/>
    <col min="8" max="8" width="20.7109375" customWidth="1"/>
    <col min="9" max="9" width="15.140625" customWidth="1"/>
  </cols>
  <sheetData>
    <row r="1" spans="1:9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spans="1:9" x14ac:dyDescent="0.25">
      <c r="A2" s="81" t="s">
        <v>1</v>
      </c>
      <c r="B2" s="81"/>
      <c r="C2" s="81"/>
      <c r="D2" s="81"/>
      <c r="E2" s="81"/>
      <c r="F2" s="81"/>
      <c r="G2" s="81"/>
      <c r="H2" s="81"/>
      <c r="I2" s="81"/>
    </row>
    <row r="3" spans="1:9" x14ac:dyDescent="0.25">
      <c r="A3" s="81" t="s">
        <v>42</v>
      </c>
      <c r="B3" s="81"/>
      <c r="C3" s="81"/>
      <c r="D3" s="81"/>
      <c r="E3" s="81"/>
      <c r="F3" s="81"/>
      <c r="G3" s="81"/>
      <c r="H3" s="81"/>
      <c r="I3" s="81"/>
    </row>
    <row r="4" spans="1:9" ht="15.75" thickBot="1" x14ac:dyDescent="0.3">
      <c r="A4" s="82" t="s">
        <v>211</v>
      </c>
      <c r="B4" s="82"/>
      <c r="C4" s="82"/>
      <c r="D4" s="82"/>
      <c r="E4" s="82"/>
      <c r="F4" s="82"/>
      <c r="G4" s="82"/>
      <c r="H4" s="82"/>
      <c r="I4" s="82"/>
    </row>
    <row r="5" spans="1:9" x14ac:dyDescent="0.25">
      <c r="A5" s="71" t="s">
        <v>43</v>
      </c>
      <c r="B5" s="74" t="s">
        <v>44</v>
      </c>
      <c r="C5" s="77" t="s">
        <v>45</v>
      </c>
      <c r="D5" s="77"/>
      <c r="E5" s="85"/>
      <c r="F5" s="66" t="s">
        <v>46</v>
      </c>
      <c r="G5" s="66" t="s">
        <v>47</v>
      </c>
      <c r="H5" s="66" t="s">
        <v>48</v>
      </c>
      <c r="I5" s="66" t="s">
        <v>49</v>
      </c>
    </row>
    <row r="6" spans="1:9" x14ac:dyDescent="0.25">
      <c r="A6" s="72"/>
      <c r="B6" s="75"/>
      <c r="C6" s="24"/>
      <c r="D6" s="24"/>
      <c r="E6" s="42"/>
      <c r="F6" s="67"/>
      <c r="G6" s="67"/>
      <c r="H6" s="67"/>
      <c r="I6" s="67"/>
    </row>
    <row r="7" spans="1:9" ht="39" customHeight="1" x14ac:dyDescent="0.25">
      <c r="A7" s="83"/>
      <c r="B7" s="84"/>
      <c r="C7" s="25" t="s">
        <v>50</v>
      </c>
      <c r="D7" s="25" t="s">
        <v>16</v>
      </c>
      <c r="E7" s="25" t="s">
        <v>51</v>
      </c>
      <c r="F7" s="86"/>
      <c r="G7" s="86"/>
      <c r="H7" s="86"/>
      <c r="I7" s="79"/>
    </row>
    <row r="8" spans="1:9" ht="51" customHeight="1" x14ac:dyDescent="0.25">
      <c r="A8" s="43">
        <v>2</v>
      </c>
      <c r="B8" s="44" t="s">
        <v>170</v>
      </c>
      <c r="C8" s="45">
        <v>98550</v>
      </c>
      <c r="D8" s="46">
        <v>56666.25</v>
      </c>
      <c r="E8" s="48">
        <f>C8-D8</f>
        <v>41883.75</v>
      </c>
      <c r="F8" s="47"/>
      <c r="G8" s="3" t="s">
        <v>53</v>
      </c>
      <c r="H8" s="43" t="s">
        <v>54</v>
      </c>
      <c r="I8" s="15"/>
    </row>
    <row r="9" spans="1:9" ht="47.25" customHeight="1" x14ac:dyDescent="0.25">
      <c r="A9" s="43">
        <v>3</v>
      </c>
      <c r="B9" s="44" t="s">
        <v>171</v>
      </c>
      <c r="C9" s="45">
        <v>69820</v>
      </c>
      <c r="D9" s="46">
        <v>66522.649999999994</v>
      </c>
      <c r="E9" s="48">
        <f>C9-D9</f>
        <v>3297.3500000000058</v>
      </c>
      <c r="F9" s="47"/>
      <c r="G9" s="3" t="s">
        <v>53</v>
      </c>
      <c r="H9" s="43" t="s">
        <v>54</v>
      </c>
      <c r="I9" s="15"/>
    </row>
    <row r="10" spans="1:9" ht="43.5" customHeight="1" x14ac:dyDescent="0.25">
      <c r="A10" s="49">
        <v>4</v>
      </c>
      <c r="B10" s="50" t="s">
        <v>172</v>
      </c>
      <c r="C10" s="45">
        <v>68776</v>
      </c>
      <c r="D10" s="45">
        <v>68776</v>
      </c>
      <c r="E10" s="46">
        <v>0</v>
      </c>
      <c r="F10" s="49"/>
      <c r="G10" s="3" t="s">
        <v>53</v>
      </c>
      <c r="H10" s="43" t="s">
        <v>54</v>
      </c>
      <c r="I10" s="15"/>
    </row>
    <row r="11" spans="1:9" x14ac:dyDescent="0.25">
      <c r="A11" s="21"/>
      <c r="B11" s="21" t="s">
        <v>40</v>
      </c>
      <c r="C11" s="51">
        <f>SUM(C8:C10)</f>
        <v>237146</v>
      </c>
      <c r="D11" s="51">
        <f>SUM(D8:D10)</f>
        <v>191964.9</v>
      </c>
      <c r="E11" s="52">
        <f>SUM(E8:E10)</f>
        <v>45181.100000000006</v>
      </c>
      <c r="F11" s="21"/>
      <c r="G11" s="21"/>
      <c r="H11" s="21"/>
      <c r="I11" s="21"/>
    </row>
    <row r="12" spans="1:9" x14ac:dyDescent="0.25">
      <c r="A12" s="53"/>
      <c r="B12" s="80" t="s">
        <v>173</v>
      </c>
      <c r="C12" s="80"/>
      <c r="D12" s="80"/>
      <c r="E12" s="80"/>
      <c r="F12" s="80"/>
      <c r="G12" s="80"/>
      <c r="H12" s="80"/>
      <c r="I12" s="80"/>
    </row>
    <row r="13" spans="1:9" x14ac:dyDescent="0.25">
      <c r="A13" s="53"/>
      <c r="B13" s="53"/>
      <c r="C13" s="53"/>
      <c r="D13" s="53"/>
      <c r="E13" s="53"/>
      <c r="F13" s="53"/>
      <c r="G13" s="53"/>
      <c r="H13" s="53"/>
      <c r="I13" s="53"/>
    </row>
  </sheetData>
  <mergeCells count="12">
    <mergeCell ref="I5:I7"/>
    <mergeCell ref="B12:I12"/>
    <mergeCell ref="A1:I1"/>
    <mergeCell ref="A2:I2"/>
    <mergeCell ref="A3:I3"/>
    <mergeCell ref="A4:I4"/>
    <mergeCell ref="A5:A7"/>
    <mergeCell ref="B5:B7"/>
    <mergeCell ref="C5:E5"/>
    <mergeCell ref="F5:F7"/>
    <mergeCell ref="G5:G7"/>
    <mergeCell ref="H5:H7"/>
  </mergeCells>
  <pageMargins left="0.19" right="0.2" top="0.25" bottom="0.26" header="0.19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</vt:lpstr>
      <vt:lpstr>Движимое</vt:lpstr>
      <vt:lpstr>особоценное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2023-03-06T07:40:04Z</dcterms:modified>
</cp:coreProperties>
</file>